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2"/>
  </bookViews>
  <sheets>
    <sheet name="09a-ck.tsc" sheetId="4" r:id="rId1"/>
    <sheet name="09b-ck.tsc" sheetId="5" r:id="rId2"/>
    <sheet name="09c-ck.tsc" sheetId="6" r:id="rId3"/>
    <sheet name="09d-ck.tsc" sheetId="7" r:id="rId4"/>
    <sheet name="09đ-ck.tsc" sheetId="8" r:id="rId5"/>
  </sheets>
  <definedNames>
    <definedName name="chuong_pl_21_name" localSheetId="0">'09a-ck.tsc'!$A$7</definedName>
    <definedName name="chuong_pl_22_name" localSheetId="1">'09b-ck.tsc'!$A$6</definedName>
    <definedName name="chuong_pl_23_name" localSheetId="2">'09c-ck.tsc'!$A$6</definedName>
    <definedName name="chuong_pl_24_name" localSheetId="3">'09d-ck.tsc'!$A$8</definedName>
    <definedName name="chuong_pl_25_name" localSheetId="4">'09đ-ck.tsc'!$A$1</definedName>
    <definedName name="_xlnm.Print_Area" localSheetId="0">'09a-ck.tsc'!$A$1:$N$39</definedName>
    <definedName name="_xlnm.Print_Area" localSheetId="2">'09c-ck.tsc'!$A$1:$O$34</definedName>
  </definedNames>
  <calcPr calcId="144525"/>
</workbook>
</file>

<file path=xl/calcChain.xml><?xml version="1.0" encoding="utf-8"?>
<calcChain xmlns="http://schemas.openxmlformats.org/spreadsheetml/2006/main">
  <c r="H14" i="6" l="1"/>
  <c r="F14" i="6"/>
  <c r="E14" i="6"/>
  <c r="N17" i="5"/>
  <c r="M17" i="5"/>
  <c r="E13" i="5" l="1"/>
  <c r="E17" i="5" l="1"/>
  <c r="C17" i="5"/>
  <c r="H18" i="4" l="1"/>
  <c r="H13" i="4"/>
  <c r="H24" i="4"/>
  <c r="H21" i="4" s="1"/>
</calcChain>
</file>

<file path=xl/sharedStrings.xml><?xml version="1.0" encoding="utf-8"?>
<sst xmlns="http://schemas.openxmlformats.org/spreadsheetml/2006/main" count="266" uniqueCount="154">
  <si>
    <t>Nguyên giá</t>
  </si>
  <si>
    <t>Giá trị còn lại</t>
  </si>
  <si>
    <t>Trụ sở làm việc</t>
  </si>
  <si>
    <t>Kinh doanh</t>
  </si>
  <si>
    <t>Cho thuê</t>
  </si>
  <si>
    <t>Liên doanh, liên kết</t>
  </si>
  <si>
    <t>Sử dụng hỗn hợp</t>
  </si>
  <si>
    <t>Sử dụng khác</t>
  </si>
  <si>
    <t>Tổng cộng</t>
  </si>
  <si>
    <t>Trong đó</t>
  </si>
  <si>
    <t>Nguồn khác</t>
  </si>
  <si>
    <t>Tổng cộng:</t>
  </si>
  <si>
    <t>(Ký, họ tên và đóng dấu)</t>
  </si>
  <si>
    <t>Hoạt động sự nghiệp</t>
  </si>
  <si>
    <t>Không kinh doanh</t>
  </si>
  <si>
    <t>…</t>
  </si>
  <si>
    <t>Stt</t>
  </si>
  <si>
    <t>Tên tài sản</t>
  </si>
  <si>
    <t>Đơn vị tính</t>
  </si>
  <si>
    <t>Số lượng</t>
  </si>
  <si>
    <t>Nhãn hiệu</t>
  </si>
  <si>
    <t>Nước sản xuất</t>
  </si>
  <si>
    <t>Năm sản xuất</t>
  </si>
  <si>
    <t>Hình thức mua sắm/thuê</t>
  </si>
  <si>
    <t>Ghi chú</t>
  </si>
  <si>
    <t>I</t>
  </si>
  <si>
    <t>Đầu tư xây dựng, mua sắm</t>
  </si>
  <si>
    <t>Trụ sở làm việc/ cơ sở hoạt động sự nghiệp</t>
  </si>
  <si>
    <t>...</t>
  </si>
  <si>
    <t>Xe ô tô</t>
  </si>
  <si>
    <t>Tài sản cố định khác</t>
  </si>
  <si>
    <t>II</t>
  </si>
  <si>
    <t>Tài sản giao mới</t>
  </si>
  <si>
    <t>Trụ sở làm việc/ cơ sở hoạt động sự nghiệp</t>
  </si>
  <si>
    <t>III</t>
  </si>
  <si>
    <t>Tài sản đi thuê</t>
  </si>
  <si>
    <t>IV</t>
  </si>
  <si>
    <t>Tài sản từ nguồn viện trợ, quà biếu, tặng cho (nếu có)</t>
  </si>
  <si>
    <t>NGƯỜI LẬP BIỂU</t>
  </si>
  <si>
    <t>(Ký, họ tên)</t>
  </si>
  <si>
    <t>THỦ TRƯỞNG CƠ QUAN</t>
  </si>
  <si>
    <t>Mẫu số 09a-CK/TSC</t>
  </si>
  <si>
    <r>
      <t>Giá mua/thuê </t>
    </r>
    <r>
      <rPr>
        <sz val="10"/>
        <color rgb="FF000000"/>
        <rFont val="Times New Roman"/>
        <family val="1"/>
      </rPr>
      <t>(Nghìn đồng)</t>
    </r>
  </si>
  <si>
    <r>
      <t>Nhà cung cấp </t>
    </r>
    <r>
      <rPr>
        <sz val="10"/>
        <color rgb="FF000000"/>
        <rFont val="Times New Roman"/>
        <family val="1"/>
      </rPr>
      <t>(người bán)</t>
    </r>
  </si>
  <si>
    <r>
      <t>Giá trị các khoản hoa hồng, chiết khấu, khuyến mãi thu được khi thực hiện mua sắm</t>
    </r>
    <r>
      <rPr>
        <sz val="10"/>
        <color rgb="FF000000"/>
        <rFont val="Times New Roman"/>
        <family val="1"/>
      </rPr>
      <t>(nếu có)</t>
    </r>
  </si>
  <si>
    <r>
      <t>Việc sử dụng các khoản hoa hồng, chiết khấu, khuyến mãi </t>
    </r>
    <r>
      <rPr>
        <sz val="10"/>
        <color rgb="FF000000"/>
        <rFont val="Times New Roman"/>
        <family val="1"/>
      </rPr>
      <t>(nếu có)</t>
    </r>
  </si>
  <si>
    <r>
      <t>Nộp NSNN </t>
    </r>
    <r>
      <rPr>
        <sz val="10"/>
        <color rgb="FF000000"/>
        <rFont val="Times New Roman"/>
        <family val="1"/>
      </rPr>
      <t>(Nghìn đồng)</t>
    </r>
  </si>
  <si>
    <r>
      <t>Được để lại đơn vị </t>
    </r>
    <r>
      <rPr>
        <sz val="10"/>
        <color rgb="FF000000"/>
        <rFont val="Times New Roman"/>
        <family val="1"/>
      </rPr>
      <t>(Nghìn đồng)</t>
    </r>
  </si>
  <si>
    <t>STT</t>
  </si>
  <si>
    <t>Danh mục trụ sở làm việc, cơ sở hoạt động sự nghiệp</t>
  </si>
  <si>
    <t>Công khai về đất</t>
  </si>
  <si>
    <t>Công khai về nhà</t>
  </si>
  <si>
    <t>Năm sử dụng</t>
  </si>
  <si>
    <t>Trụ sở làm việc</t>
  </si>
  <si>
    <t>- Nếu tại đơn vị phát sinh việc “sử dụng khác” diện tích nhà, đất thì ghi rõ hiện trạng sử dụng khác (bị lấn chiếm, bỏ trống...).</t>
  </si>
  <si>
    <t>Mẫu số 09b-CK/TSC</t>
  </si>
  <si>
    <r>
      <t>Diện tích</t>
    </r>
    <r>
      <rPr>
        <sz val="10"/>
        <color rgb="FF000000"/>
        <rFont val="Times New Roman"/>
        <family val="1"/>
      </rPr>
      <t>(m</t>
    </r>
    <r>
      <rPr>
        <vertAlign val="super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</si>
  <si>
    <r>
      <t>Giá trị quyền sử dụng đất theo sổ kế toán</t>
    </r>
    <r>
      <rPr>
        <sz val="10"/>
        <color rgb="FF000000"/>
        <rFont val="Times New Roman"/>
        <family val="1"/>
      </rPr>
      <t>(Nghìn đồng)</t>
    </r>
  </si>
  <si>
    <r>
      <t>Hiện trạng sử dụng đất đến thời điểm công khai</t>
    </r>
    <r>
      <rPr>
        <sz val="10"/>
        <color rgb="FF000000"/>
        <rFont val="Times New Roman"/>
        <family val="1"/>
      </rPr>
      <t> (m</t>
    </r>
    <r>
      <rPr>
        <vertAlign val="super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</si>
  <si>
    <r>
      <t>Tổng diện tích sàn sử dụng</t>
    </r>
    <r>
      <rPr>
        <sz val="10"/>
        <color rgb="FF000000"/>
        <rFont val="Times New Roman"/>
        <family val="1"/>
      </rPr>
      <t>(m</t>
    </r>
    <r>
      <rPr>
        <vertAlign val="super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</si>
  <si>
    <r>
      <t>Giá trị theo sổ kế toán </t>
    </r>
    <r>
      <rPr>
        <sz val="10"/>
        <color rgb="FF000000"/>
        <rFont val="Times New Roman"/>
        <family val="1"/>
      </rPr>
      <t>(Nghìn đồng)</t>
    </r>
  </si>
  <si>
    <r>
      <t>Hiện trạng sử dụng nhà đến thời điểm công khai</t>
    </r>
    <r>
      <rPr>
        <sz val="10"/>
        <color rgb="FF000000"/>
        <rFont val="Times New Roman"/>
        <family val="1"/>
      </rPr>
      <t> (lấy theo diện tích sàn sử dụng (m</t>
    </r>
    <r>
      <rPr>
        <vertAlign val="super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))</t>
    </r>
  </si>
  <si>
    <t>Danh mục xe ô tô và tài sản khác của cơ quan, đơn vị, tổ chức</t>
  </si>
  <si>
    <t>Bộ phận sử dụng</t>
  </si>
  <si>
    <t>Mục đích sử dụng</t>
  </si>
  <si>
    <t>Phục vụ chức danh có tiêu chuẩn</t>
  </si>
  <si>
    <t>Phục vụ công tác chung</t>
  </si>
  <si>
    <t>Phục vụ hoạt động đặc thù</t>
  </si>
  <si>
    <t>Nguồn ngân sách</t>
  </si>
  <si>
    <t>Mẫu số 09c-CK/TSC</t>
  </si>
  <si>
    <r>
      <t>Giá trị theo sổ kế toán đến thời điểm công khai </t>
    </r>
    <r>
      <rPr>
        <sz val="10"/>
        <color rgb="FF000000"/>
        <rFont val="Times New Roman"/>
        <family val="1"/>
      </rPr>
      <t>(Nghìn đồng)</t>
    </r>
  </si>
  <si>
    <t>Danh mục tài sản trong kỳ báo cáo được xử lý</t>
  </si>
  <si>
    <t>Hình thức xử lý theo Quyết định của cấp có thẩm quyền</t>
  </si>
  <si>
    <t>Kết quả xử lý đến thời điểm báo cáo</t>
  </si>
  <si>
    <t>Chi phí xử lý tài sản</t>
  </si>
  <si>
    <t>Giá trị còn lại</t>
  </si>
  <si>
    <t>Điều chuyển</t>
  </si>
  <si>
    <t>Bán</t>
  </si>
  <si>
    <t>Thanh lý</t>
  </si>
  <si>
    <t>Tiêu hủy</t>
  </si>
  <si>
    <t>Xử lý trong trường hợp bị mất, bị hủy hoại</t>
  </si>
  <si>
    <t>Xử lý khác</t>
  </si>
  <si>
    <t>Đã nộp tài khoản tạm giữ</t>
  </si>
  <si>
    <t>Chưa nộp tài khoản tạm giữ</t>
  </si>
  <si>
    <t>Đất</t>
  </si>
  <si>
    <t>Nhà</t>
  </si>
  <si>
    <t>Mẫu số 09d-CK/TSC</t>
  </si>
  <si>
    <r>
      <t>Giá trị theo sổ sách kế toán </t>
    </r>
    <r>
      <rPr>
        <sz val="10"/>
        <color rgb="FF000000"/>
        <rFont val="Times New Roman"/>
        <family val="1"/>
      </rPr>
      <t>(Nghìn đồng)</t>
    </r>
  </si>
  <si>
    <r>
      <t>Số tiền thu được từ xử lý tài sản</t>
    </r>
    <r>
      <rPr>
        <sz val="10"/>
        <color rgb="FF000000"/>
        <rFont val="Times New Roman"/>
        <family val="1"/>
      </rPr>
      <t>(Nghìn đồng)</t>
    </r>
  </si>
  <si>
    <t>Số lượng/ diện tích tài sản kinh doanh</t>
  </si>
  <si>
    <t>Hình thức kinh doanh</t>
  </si>
  <si>
    <t>Số lượng/ diện tích tài sản cho thuê</t>
  </si>
  <si>
    <t>Đơn giá thuê</t>
  </si>
  <si>
    <t>Tên cơ quan, đơn vị, tổ chức thuê tài sản</t>
  </si>
  <si>
    <t>Số lượng/ diện tích tài sản liên doanh, liên kết</t>
  </si>
  <si>
    <t>Đối tác liên doanh liên kết</t>
  </si>
  <si>
    <t>Hình thức liên doanh, liên kết</t>
  </si>
  <si>
    <t>Nhà, đất</t>
  </si>
  <si>
    <t>Mẫu số 09đ-CK/TSC</t>
  </si>
  <si>
    <r>
      <t>Số tiền thu được từ việc kinh doanh trong năm </t>
    </r>
    <r>
      <rPr>
        <sz val="10"/>
        <color rgb="FF000000"/>
        <rFont val="Times New Roman"/>
        <family val="1"/>
      </rPr>
      <t>(Nghìn đồng)</t>
    </r>
  </si>
  <si>
    <r>
      <t>Hợp đồng cho thuê tài sản </t>
    </r>
    <r>
      <rPr>
        <sz val="10"/>
        <color rgb="FF000000"/>
        <rFont val="Times New Roman"/>
        <family val="1"/>
      </rPr>
      <t>(số..., ngày...)</t>
    </r>
  </si>
  <si>
    <r>
      <t>Thời hạn cho thuê </t>
    </r>
    <r>
      <rPr>
        <sz val="10"/>
        <color rgb="FF000000"/>
        <rFont val="Times New Roman"/>
        <family val="1"/>
      </rPr>
      <t>(từ  đến....)</t>
    </r>
  </si>
  <si>
    <r>
      <t>Số tiền thu được từ việc cho thuê tài sản trong năm </t>
    </r>
    <r>
      <rPr>
        <sz val="10"/>
        <color rgb="FF000000"/>
        <rFont val="Times New Roman"/>
        <family val="1"/>
      </rPr>
      <t>(Nghìn đồng)</t>
    </r>
  </si>
  <si>
    <r>
      <t>Hợp đồng liên doanh, liên kết </t>
    </r>
    <r>
      <rPr>
        <sz val="10"/>
        <color rgb="FF000000"/>
        <rFont val="Times New Roman"/>
        <family val="1"/>
      </rPr>
      <t>(số..., ngày...)</t>
    </r>
  </si>
  <si>
    <r>
      <t>Thời hạn liên doanh, liên kết </t>
    </r>
    <r>
      <rPr>
        <sz val="10"/>
        <color rgb="FF000000"/>
        <rFont val="Times New Roman"/>
        <family val="1"/>
      </rPr>
      <t>(từ.... đến...)</t>
    </r>
  </si>
  <si>
    <r>
      <t>Số tiền thu được từ việc liên doanh, liên kết trong năm </t>
    </r>
    <r>
      <rPr>
        <sz val="10"/>
        <color rgb="FF000000"/>
        <rFont val="Times New Roman"/>
        <family val="1"/>
      </rPr>
      <t>(Nghìn đồng)</t>
    </r>
  </si>
  <si>
    <t>Bộ, tỉnh: Hà Tĩnh</t>
  </si>
  <si>
    <t>Đầu tư XD</t>
  </si>
  <si>
    <t>Không</t>
  </si>
  <si>
    <t>Loại hình đơn vị: Hành chính nhà nước</t>
  </si>
  <si>
    <t>Máy tính để bàn</t>
  </si>
  <si>
    <t>Cái</t>
  </si>
  <si>
    <t>Bộ</t>
  </si>
  <si>
    <t>Mua sắm</t>
  </si>
  <si>
    <t>Máy vi tính xách tay</t>
  </si>
  <si>
    <t>Ngày 25 tháng 7 năm 2023</t>
  </si>
  <si>
    <t>Ngày 25 tháng 7 năm 2023</t>
  </si>
  <si>
    <t>CÔNG KHAI TÌNH HÌNH ĐẦU TƯ XÂY DỰNG, MUA SẮM, GIAO, THUÊ TÀI SẢN CÔNG NĂM 2022</t>
  </si>
  <si>
    <t>CÔNG KHAI TÌNH HÌNH QUẢN LÝ, SỬ DỤNG TRỤ SỞ LÀM VIỆC, CƠ SỞ HOẠT ĐỘNG SỰ NGHIỆP NĂM 2022</t>
  </si>
  <si>
    <t>CÔNG KHAI TÌNH HÌNH QUẢN LÝ, SỬ DỤNG XE Ô TÔ VÀ TÀI SẢN CỐ ĐỊNH KHÁC NĂM 2022</t>
  </si>
  <si>
    <t>Ngày 25 tháng 7 năm 2023</t>
  </si>
  <si>
    <t>Bộ, tỉnh: Hà Tĩnh</t>
  </si>
  <si>
    <t>Cơ quan quản lý cấp trên: UBND huyện Cẩm Xuyên</t>
  </si>
  <si>
    <t>Loại hình đơn vị: Hành chính nhà nước</t>
  </si>
  <si>
    <t>CÔNG KHAI TÌNH HÌNH KHAI THÁC NGUỒN LỰC TÀI CHÍNH TỪ TÀI SẢN CÔNG NĂM 2022</t>
  </si>
  <si>
    <t>Nguyễn Văn Tuệ</t>
  </si>
  <si>
    <t xml:space="preserve">Dương Thị Thảo </t>
  </si>
  <si>
    <t>Cơ quan, tổ chức, đơn vị sử dụng tài sản: UBND thị trấn Thiên Cầm</t>
  </si>
  <si>
    <t>Nhà hội trường UBND thị trấn Thiên Cầm</t>
  </si>
  <si>
    <t>Nhà giao dịch một cửa UBND Thị trấn Thiên Cầm</t>
  </si>
  <si>
    <t>Nhà làm việc 3 tầng trụ sở UBND thị trán Thiên Cầm</t>
  </si>
  <si>
    <t>Nâng cấp cải tạo</t>
  </si>
  <si>
    <t>Mã đơn vị: 1049822</t>
  </si>
  <si>
    <t>Mã đơn vị: 1049822</t>
  </si>
  <si>
    <t>Đất - Địa chỉ: TDP Yên Thọ thị trấn Thiên Cầm ,Cẩm Xuyên, Hà Tĩnh</t>
  </si>
  <si>
    <t xml:space="preserve">Nguyễn Văn Tuệ </t>
  </si>
  <si>
    <t>Cơ quan, tổ chức, đơn vị sử dụng tài sản: UBND Thị trấn Thiên Cầm</t>
  </si>
  <si>
    <t>Cơ quan, tổ chức, đơn vị sử dụng tài sản: UBND thị trấn Thiên Cầm</t>
  </si>
  <si>
    <t>CÔNG KHAI TÌNH HÌNH XỬ LÝ TÀI SẢN CÔNG NĂM 2022 (Không có)</t>
  </si>
  <si>
    <t>Dương Thị Thảo</t>
  </si>
  <si>
    <t xml:space="preserve">          Dương Thị Thảo</t>
  </si>
  <si>
    <t>Camara GS</t>
  </si>
  <si>
    <t>Công an Thị trấn</t>
  </si>
  <si>
    <t>TT Thiên Cầm</t>
  </si>
  <si>
    <t>VHSC</t>
  </si>
  <si>
    <t>TNMT</t>
  </si>
  <si>
    <t>ĐCXD</t>
  </si>
  <si>
    <t>TPHT</t>
  </si>
  <si>
    <t>PBT Đảng ủy</t>
  </si>
  <si>
    <t>CT.MTTQ</t>
  </si>
  <si>
    <t>CC Kế toán</t>
  </si>
  <si>
    <t>PCT. HĐND</t>
  </si>
  <si>
    <t>CH Trưởng QS</t>
  </si>
  <si>
    <t>VPTK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</si>
</sst>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₫_-;\-* #,##0.00\ _₫_-;_-* &quot;-&quot;??\ _₫_-;_-@_-"/>
  </numFmts>
  <fonts count="15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b/>
      <sz val="9"/>
      <color rgb="FF000000"/>
      <name val="Arial"/>
      <family val="2"/>
    </font>
    <font>
      <i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77">
    <xf numFmtId="0" fontId="0" fillId="0" borderId="0" xfId="0"/>
    <xf numFmtId="0" fontId="1" fillId="2" borderId="0" xfId="0" applyFont="1" applyFill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6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0" borderId="0" xfId="0" applyFont="1" applyBorder="1"/>
    <xf numFmtId="0" fontId="1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center" wrapText="1"/>
    </xf>
    <xf numFmtId="3" fontId="2" fillId="2" borderId="5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0" fontId="11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43" fontId="10" fillId="0" borderId="1" xfId="2" applyFont="1" applyFill="1" applyBorder="1" applyAlignment="1">
      <alignment horizontal="right" vertical="center" wrapText="1"/>
    </xf>
    <xf numFmtId="43" fontId="2" fillId="2" borderId="5" xfId="0" applyNumberFormat="1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0" fontId="11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3" fontId="10" fillId="2" borderId="1" xfId="0" applyNumberFormat="1" applyFont="1" applyFill="1" applyBorder="1" applyAlignment="1">
      <alignment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topLeftCell="A16" zoomScale="85" zoomScaleNormal="100" zoomScaleSheetLayoutView="85" workbookViewId="0">
      <selection activeCell="B25" sqref="B25:B28"/>
    </sheetView>
  </sheetViews>
  <sheetFormatPr defaultColWidth="9.140625" defaultRowHeight="12.75" x14ac:dyDescent="0.2"/>
  <cols>
    <col min="1" max="1" width="4.7109375" style="10" customWidth="1"/>
    <col min="2" max="2" width="27.7109375" style="2" customWidth="1"/>
    <col min="3" max="3" width="6.5703125" style="2" customWidth="1"/>
    <col min="4" max="4" width="5.85546875" style="2" customWidth="1"/>
    <col min="5" max="5" width="10.42578125" style="2" customWidth="1"/>
    <col min="6" max="7" width="9.140625" style="2"/>
    <col min="8" max="8" width="9.85546875" style="2" bestFit="1" customWidth="1"/>
    <col min="9" max="10" width="9.140625" style="2"/>
    <col min="11" max="11" width="10.7109375" style="2" customWidth="1"/>
    <col min="12" max="14" width="9.140625" style="2"/>
    <col min="15" max="16384" width="9.140625" style="10"/>
  </cols>
  <sheetData>
    <row r="1" spans="1:16" s="3" customFormat="1" ht="18.75" customHeight="1" x14ac:dyDescent="0.2">
      <c r="A1" s="1" t="s">
        <v>121</v>
      </c>
      <c r="B1" s="47"/>
      <c r="C1" s="47"/>
      <c r="D1" s="2"/>
      <c r="E1" s="2"/>
      <c r="F1" s="2"/>
      <c r="G1" s="2"/>
      <c r="H1" s="2"/>
      <c r="I1" s="2"/>
      <c r="J1" s="2"/>
      <c r="K1" s="2"/>
      <c r="L1" s="2"/>
      <c r="M1" s="1" t="s">
        <v>41</v>
      </c>
    </row>
    <row r="2" spans="1:16" s="3" customFormat="1" ht="18.75" customHeight="1" x14ac:dyDescent="0.2">
      <c r="A2" s="1" t="s">
        <v>122</v>
      </c>
      <c r="B2" s="47"/>
      <c r="C2" s="4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1"/>
    </row>
    <row r="3" spans="1:16" s="3" customFormat="1" ht="18.75" customHeight="1" x14ac:dyDescent="0.2">
      <c r="A3" s="1" t="s">
        <v>127</v>
      </c>
      <c r="B3" s="47"/>
      <c r="C3" s="4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1"/>
    </row>
    <row r="4" spans="1:16" s="3" customFormat="1" ht="18.75" customHeight="1" x14ac:dyDescent="0.2">
      <c r="A4" s="1" t="s">
        <v>132</v>
      </c>
      <c r="B4" s="47"/>
      <c r="C4" s="4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1"/>
    </row>
    <row r="5" spans="1:16" s="3" customFormat="1" ht="18.75" customHeight="1" x14ac:dyDescent="0.2">
      <c r="A5" s="1" t="s">
        <v>123</v>
      </c>
      <c r="B5" s="47"/>
      <c r="C5" s="47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P5" s="1"/>
    </row>
    <row r="6" spans="1:16" x14ac:dyDescent="0.2">
      <c r="A6" s="42"/>
      <c r="B6" s="47"/>
      <c r="C6" s="47"/>
    </row>
    <row r="7" spans="1:16" s="19" customFormat="1" x14ac:dyDescent="0.2">
      <c r="A7" s="55" t="s">
        <v>117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9" spans="1:16" s="2" customFormat="1" ht="54" customHeight="1" x14ac:dyDescent="0.2">
      <c r="A9" s="56" t="s">
        <v>16</v>
      </c>
      <c r="B9" s="54" t="s">
        <v>17</v>
      </c>
      <c r="C9" s="54" t="s">
        <v>18</v>
      </c>
      <c r="D9" s="54" t="s">
        <v>19</v>
      </c>
      <c r="E9" s="54" t="s">
        <v>20</v>
      </c>
      <c r="F9" s="54" t="s">
        <v>21</v>
      </c>
      <c r="G9" s="54" t="s">
        <v>22</v>
      </c>
      <c r="H9" s="54" t="s">
        <v>42</v>
      </c>
      <c r="I9" s="54" t="s">
        <v>23</v>
      </c>
      <c r="J9" s="54" t="s">
        <v>43</v>
      </c>
      <c r="K9" s="54" t="s">
        <v>44</v>
      </c>
      <c r="L9" s="54" t="s">
        <v>45</v>
      </c>
      <c r="M9" s="54"/>
      <c r="N9" s="54" t="s">
        <v>24</v>
      </c>
    </row>
    <row r="10" spans="1:16" ht="72" customHeight="1" x14ac:dyDescent="0.2">
      <c r="A10" s="56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7" t="s">
        <v>46</v>
      </c>
      <c r="M10" s="7" t="s">
        <v>47</v>
      </c>
      <c r="N10" s="54"/>
    </row>
    <row r="11" spans="1:16" x14ac:dyDescent="0.2">
      <c r="A11" s="26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  <c r="I11" s="14">
        <v>9</v>
      </c>
      <c r="J11" s="14">
        <v>10</v>
      </c>
      <c r="K11" s="14">
        <v>11</v>
      </c>
      <c r="L11" s="14">
        <v>12</v>
      </c>
      <c r="M11" s="14">
        <v>13</v>
      </c>
      <c r="N11" s="14">
        <v>14</v>
      </c>
    </row>
    <row r="12" spans="1:16" ht="17.25" customHeight="1" x14ac:dyDescent="0.2">
      <c r="A12" s="8" t="s">
        <v>25</v>
      </c>
      <c r="B12" s="13" t="s">
        <v>26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6" ht="33" customHeight="1" x14ac:dyDescent="0.2">
      <c r="A13" s="8">
        <v>1</v>
      </c>
      <c r="B13" s="13" t="s">
        <v>27</v>
      </c>
      <c r="C13" s="6"/>
      <c r="D13" s="6"/>
      <c r="E13" s="6"/>
      <c r="F13" s="6"/>
      <c r="G13" s="6"/>
      <c r="H13" s="40" t="e">
        <f>H14+H15+H16+#REF!</f>
        <v>#REF!</v>
      </c>
      <c r="I13" s="6"/>
      <c r="J13" s="6"/>
      <c r="K13" s="6"/>
      <c r="L13" s="6"/>
      <c r="M13" s="6"/>
      <c r="N13" s="6"/>
    </row>
    <row r="14" spans="1:16" ht="33" customHeight="1" x14ac:dyDescent="0.2">
      <c r="A14" s="37"/>
      <c r="B14" s="6" t="s">
        <v>128</v>
      </c>
      <c r="C14" s="6" t="s">
        <v>85</v>
      </c>
      <c r="D14" s="6">
        <v>1</v>
      </c>
      <c r="E14" s="6"/>
      <c r="F14" s="6"/>
      <c r="G14" s="6">
        <v>2014</v>
      </c>
      <c r="H14" s="40">
        <v>3450000</v>
      </c>
      <c r="I14" s="6" t="s">
        <v>107</v>
      </c>
      <c r="J14" s="6"/>
      <c r="K14" s="6"/>
      <c r="L14" s="6"/>
      <c r="M14" s="6"/>
      <c r="N14" s="6"/>
    </row>
    <row r="15" spans="1:16" ht="33" customHeight="1" x14ac:dyDescent="0.2">
      <c r="A15" s="37"/>
      <c r="B15" s="6" t="s">
        <v>129</v>
      </c>
      <c r="C15" s="6" t="s">
        <v>85</v>
      </c>
      <c r="D15" s="6">
        <v>1</v>
      </c>
      <c r="E15" s="6"/>
      <c r="F15" s="6"/>
      <c r="G15" s="75">
        <v>2020</v>
      </c>
      <c r="H15" s="76">
        <v>1483618</v>
      </c>
      <c r="I15" s="75" t="s">
        <v>107</v>
      </c>
      <c r="J15" s="6"/>
      <c r="K15" s="6"/>
      <c r="L15" s="6"/>
      <c r="M15" s="6"/>
      <c r="N15" s="6"/>
    </row>
    <row r="16" spans="1:16" ht="33" customHeight="1" x14ac:dyDescent="0.2">
      <c r="A16" s="37"/>
      <c r="B16" s="6" t="s">
        <v>130</v>
      </c>
      <c r="C16" s="6" t="s">
        <v>85</v>
      </c>
      <c r="D16" s="6">
        <v>1</v>
      </c>
      <c r="E16" s="6"/>
      <c r="F16" s="6"/>
      <c r="G16" s="75">
        <v>2021</v>
      </c>
      <c r="H16" s="76">
        <v>2163000</v>
      </c>
      <c r="I16" s="75" t="s">
        <v>131</v>
      </c>
      <c r="J16" s="6"/>
      <c r="K16" s="6"/>
      <c r="L16" s="6"/>
      <c r="M16" s="6"/>
      <c r="N16" s="6"/>
    </row>
    <row r="17" spans="1:14" x14ac:dyDescent="0.2">
      <c r="A17" s="8">
        <v>2</v>
      </c>
      <c r="B17" s="13" t="s">
        <v>29</v>
      </c>
      <c r="C17" s="6"/>
      <c r="D17" s="6"/>
      <c r="E17" s="6"/>
      <c r="F17" s="6"/>
      <c r="G17" s="6"/>
      <c r="H17" s="40">
        <v>0</v>
      </c>
      <c r="I17" s="6"/>
      <c r="J17" s="6"/>
      <c r="K17" s="6"/>
      <c r="L17" s="6"/>
      <c r="M17" s="6"/>
      <c r="N17" s="6"/>
    </row>
    <row r="18" spans="1:14" s="42" customFormat="1" ht="25.5" customHeight="1" x14ac:dyDescent="0.2">
      <c r="A18" s="38">
        <v>3</v>
      </c>
      <c r="B18" s="13" t="s">
        <v>30</v>
      </c>
      <c r="C18" s="13"/>
      <c r="D18" s="13"/>
      <c r="E18" s="13"/>
      <c r="F18" s="13"/>
      <c r="G18" s="13"/>
      <c r="H18" s="41">
        <f>H19+H20</f>
        <v>124494</v>
      </c>
      <c r="I18" s="13"/>
      <c r="J18" s="13"/>
      <c r="K18" s="13"/>
      <c r="L18" s="13"/>
      <c r="M18" s="13"/>
      <c r="N18" s="13"/>
    </row>
    <row r="19" spans="1:14" ht="25.5" customHeight="1" x14ac:dyDescent="0.2">
      <c r="A19" s="37"/>
      <c r="B19" s="13" t="s">
        <v>110</v>
      </c>
      <c r="C19" s="6" t="s">
        <v>112</v>
      </c>
      <c r="D19" s="6">
        <v>1</v>
      </c>
      <c r="E19" s="6"/>
      <c r="F19" s="6"/>
      <c r="G19" s="6">
        <v>2020</v>
      </c>
      <c r="H19" s="40">
        <v>10500</v>
      </c>
      <c r="I19" s="6" t="s">
        <v>113</v>
      </c>
      <c r="J19" s="6"/>
      <c r="K19" s="6"/>
      <c r="L19" s="6"/>
      <c r="M19" s="6"/>
      <c r="N19" s="6"/>
    </row>
    <row r="20" spans="1:14" ht="25.5" customHeight="1" x14ac:dyDescent="0.2">
      <c r="A20" s="38"/>
      <c r="B20" s="13" t="s">
        <v>141</v>
      </c>
      <c r="C20" s="6" t="s">
        <v>112</v>
      </c>
      <c r="D20" s="6">
        <v>1</v>
      </c>
      <c r="E20" s="6"/>
      <c r="F20" s="6"/>
      <c r="G20" s="6">
        <v>2021</v>
      </c>
      <c r="H20" s="40">
        <v>113994</v>
      </c>
      <c r="I20" s="6" t="s">
        <v>113</v>
      </c>
      <c r="J20" s="6"/>
      <c r="K20" s="6"/>
      <c r="L20" s="6"/>
      <c r="M20" s="6"/>
      <c r="N20" s="6"/>
    </row>
    <row r="21" spans="1:14" s="42" customFormat="1" ht="18.75" customHeight="1" x14ac:dyDescent="0.2">
      <c r="A21" s="38" t="s">
        <v>31</v>
      </c>
      <c r="B21" s="13" t="s">
        <v>32</v>
      </c>
      <c r="C21" s="13"/>
      <c r="D21" s="13"/>
      <c r="E21" s="13"/>
      <c r="F21" s="13"/>
      <c r="G21" s="13"/>
      <c r="H21" s="41">
        <f>H24</f>
        <v>134000</v>
      </c>
      <c r="I21" s="13"/>
      <c r="J21" s="13"/>
      <c r="K21" s="13"/>
      <c r="L21" s="13"/>
      <c r="M21" s="13"/>
      <c r="N21" s="13"/>
    </row>
    <row r="22" spans="1:14" ht="30" customHeight="1" x14ac:dyDescent="0.2">
      <c r="A22" s="8">
        <v>1</v>
      </c>
      <c r="B22" s="13" t="s">
        <v>33</v>
      </c>
      <c r="C22" s="6"/>
      <c r="D22" s="6"/>
      <c r="E22" s="6"/>
      <c r="F22" s="6"/>
      <c r="G22" s="6"/>
      <c r="H22" s="40">
        <v>0</v>
      </c>
      <c r="I22" s="6"/>
      <c r="J22" s="6"/>
      <c r="K22" s="6"/>
      <c r="L22" s="6"/>
      <c r="M22" s="6"/>
      <c r="N22" s="6"/>
    </row>
    <row r="23" spans="1:14" x14ac:dyDescent="0.2">
      <c r="A23" s="8">
        <v>2</v>
      </c>
      <c r="B23" s="13" t="s">
        <v>29</v>
      </c>
      <c r="C23" s="6"/>
      <c r="D23" s="6"/>
      <c r="E23" s="6"/>
      <c r="F23" s="6"/>
      <c r="G23" s="6"/>
      <c r="H23" s="40">
        <v>0</v>
      </c>
      <c r="I23" s="6"/>
      <c r="J23" s="6"/>
      <c r="K23" s="6"/>
      <c r="L23" s="6"/>
      <c r="M23" s="6"/>
      <c r="N23" s="6"/>
    </row>
    <row r="24" spans="1:14" s="42" customFormat="1" ht="15.75" customHeight="1" x14ac:dyDescent="0.2">
      <c r="A24" s="38">
        <v>3</v>
      </c>
      <c r="B24" s="13" t="s">
        <v>30</v>
      </c>
      <c r="C24" s="13"/>
      <c r="D24" s="13"/>
      <c r="E24" s="13"/>
      <c r="F24" s="13"/>
      <c r="G24" s="13"/>
      <c r="H24" s="41">
        <f>H25+H26+H27+H28</f>
        <v>134000</v>
      </c>
      <c r="I24" s="13"/>
      <c r="J24" s="13"/>
      <c r="K24" s="13"/>
      <c r="L24" s="13"/>
      <c r="M24" s="13"/>
      <c r="N24" s="13"/>
    </row>
    <row r="25" spans="1:14" ht="15.75" customHeight="1" x14ac:dyDescent="0.2">
      <c r="A25" s="38"/>
      <c r="B25" s="13" t="s">
        <v>114</v>
      </c>
      <c r="C25" s="6" t="s">
        <v>111</v>
      </c>
      <c r="D25" s="6">
        <v>3</v>
      </c>
      <c r="E25" s="6"/>
      <c r="F25" s="6"/>
      <c r="G25" s="6">
        <v>2020</v>
      </c>
      <c r="H25" s="40">
        <v>39000</v>
      </c>
      <c r="I25" s="6" t="s">
        <v>113</v>
      </c>
      <c r="J25" s="6"/>
      <c r="K25" s="6"/>
      <c r="L25" s="6"/>
      <c r="M25" s="6"/>
      <c r="N25" s="6"/>
    </row>
    <row r="26" spans="1:14" ht="15.75" customHeight="1" x14ac:dyDescent="0.2">
      <c r="A26" s="38"/>
      <c r="B26" s="13" t="s">
        <v>114</v>
      </c>
      <c r="C26" s="6" t="s">
        <v>111</v>
      </c>
      <c r="D26" s="6">
        <v>1</v>
      </c>
      <c r="E26" s="6"/>
      <c r="F26" s="6"/>
      <c r="G26" s="6">
        <v>2019</v>
      </c>
      <c r="H26" s="40">
        <v>15500</v>
      </c>
      <c r="I26" s="6" t="s">
        <v>113</v>
      </c>
      <c r="J26" s="6"/>
      <c r="K26" s="6"/>
      <c r="L26" s="6"/>
      <c r="M26" s="6"/>
      <c r="N26" s="6"/>
    </row>
    <row r="27" spans="1:14" ht="15.75" customHeight="1" x14ac:dyDescent="0.2">
      <c r="A27" s="38"/>
      <c r="B27" s="13" t="s">
        <v>114</v>
      </c>
      <c r="C27" s="6" t="s">
        <v>111</v>
      </c>
      <c r="D27" s="6">
        <v>3</v>
      </c>
      <c r="E27" s="6"/>
      <c r="F27" s="6"/>
      <c r="G27" s="6">
        <v>2021</v>
      </c>
      <c r="H27" s="40">
        <v>40500</v>
      </c>
      <c r="I27" s="6" t="s">
        <v>113</v>
      </c>
      <c r="J27" s="6"/>
      <c r="K27" s="6"/>
      <c r="L27" s="6"/>
      <c r="M27" s="6"/>
      <c r="N27" s="6"/>
    </row>
    <row r="28" spans="1:14" ht="15.75" customHeight="1" x14ac:dyDescent="0.2">
      <c r="A28" s="38"/>
      <c r="B28" s="13" t="s">
        <v>114</v>
      </c>
      <c r="C28" s="6" t="s">
        <v>111</v>
      </c>
      <c r="D28" s="6">
        <v>3</v>
      </c>
      <c r="E28" s="6"/>
      <c r="F28" s="6"/>
      <c r="G28" s="6">
        <v>2022</v>
      </c>
      <c r="H28" s="40">
        <v>39000</v>
      </c>
      <c r="I28" s="6" t="s">
        <v>113</v>
      </c>
      <c r="J28" s="6"/>
      <c r="K28" s="6"/>
      <c r="L28" s="6"/>
      <c r="M28" s="6"/>
      <c r="N28" s="6"/>
    </row>
    <row r="29" spans="1:14" x14ac:dyDescent="0.2">
      <c r="A29" s="8" t="s">
        <v>34</v>
      </c>
      <c r="B29" s="13" t="s">
        <v>35</v>
      </c>
      <c r="C29" s="6"/>
      <c r="D29" s="6"/>
      <c r="E29" s="6"/>
      <c r="F29" s="6"/>
      <c r="G29" s="6"/>
      <c r="H29" s="6">
        <v>0</v>
      </c>
      <c r="I29" s="6"/>
      <c r="J29" s="6"/>
      <c r="K29" s="6"/>
      <c r="L29" s="6"/>
      <c r="M29" s="6"/>
      <c r="N29" s="6"/>
    </row>
    <row r="30" spans="1:14" ht="30.75" customHeight="1" x14ac:dyDescent="0.2">
      <c r="A30" s="8" t="s">
        <v>36</v>
      </c>
      <c r="B30" s="13" t="s">
        <v>37</v>
      </c>
      <c r="C30" s="6"/>
      <c r="D30" s="6"/>
      <c r="E30" s="6"/>
      <c r="F30" s="6"/>
      <c r="G30" s="6"/>
      <c r="H30" s="6">
        <v>0</v>
      </c>
      <c r="I30" s="6"/>
      <c r="J30" s="6"/>
      <c r="K30" s="6"/>
      <c r="L30" s="6"/>
      <c r="M30" s="6"/>
      <c r="N30" s="6"/>
    </row>
    <row r="31" spans="1:14" x14ac:dyDescent="0.2">
      <c r="A31" s="27"/>
      <c r="B31" s="6" t="s">
        <v>28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">
      <c r="A32" s="4"/>
    </row>
    <row r="33" spans="1:13" x14ac:dyDescent="0.2">
      <c r="B33" s="18" t="s">
        <v>38</v>
      </c>
      <c r="L33" s="17" t="s">
        <v>115</v>
      </c>
    </row>
    <row r="34" spans="1:13" x14ac:dyDescent="0.2">
      <c r="B34" s="17" t="s">
        <v>39</v>
      </c>
      <c r="L34" s="18" t="s">
        <v>40</v>
      </c>
    </row>
    <row r="35" spans="1:13" ht="15" x14ac:dyDescent="0.2">
      <c r="A35" s="28"/>
      <c r="B35" s="10"/>
      <c r="L35" s="17" t="s">
        <v>12</v>
      </c>
    </row>
    <row r="36" spans="1:13" x14ac:dyDescent="0.2">
      <c r="A36" s="4"/>
    </row>
    <row r="37" spans="1:13" ht="13.5" x14ac:dyDescent="0.2">
      <c r="A37" s="12"/>
      <c r="B37" s="43"/>
    </row>
    <row r="38" spans="1:13" x14ac:dyDescent="0.2">
      <c r="A38" s="4"/>
      <c r="B38" s="43" t="s">
        <v>126</v>
      </c>
      <c r="K38" s="53" t="s">
        <v>125</v>
      </c>
      <c r="L38" s="53"/>
      <c r="M38" s="53"/>
    </row>
    <row r="39" spans="1:13" x14ac:dyDescent="0.2">
      <c r="A39" s="4"/>
    </row>
  </sheetData>
  <mergeCells count="15">
    <mergeCell ref="K38:M38"/>
    <mergeCell ref="N9:N10"/>
    <mergeCell ref="A7:N7"/>
    <mergeCell ref="G9:G10"/>
    <mergeCell ref="H9:H10"/>
    <mergeCell ref="I9:I10"/>
    <mergeCell ref="J9:J10"/>
    <mergeCell ref="K9:K10"/>
    <mergeCell ref="L9:M9"/>
    <mergeCell ref="A9:A10"/>
    <mergeCell ref="B9:B10"/>
    <mergeCell ref="C9:C10"/>
    <mergeCell ref="D9:D10"/>
    <mergeCell ref="E9:E10"/>
    <mergeCell ref="F9:F10"/>
  </mergeCells>
  <pageMargins left="0.35433070866141736" right="0" top="0" bottom="0" header="0.11811023622047245" footer="0.11811023622047245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view="pageBreakPreview" topLeftCell="A18" zoomScale="115" zoomScaleNormal="100" zoomScaleSheetLayoutView="115" workbookViewId="0">
      <selection activeCell="N18" sqref="N18"/>
    </sheetView>
  </sheetViews>
  <sheetFormatPr defaultColWidth="9.140625" defaultRowHeight="12.75" x14ac:dyDescent="0.2"/>
  <cols>
    <col min="1" max="1" width="4.7109375" style="10" customWidth="1"/>
    <col min="2" max="2" width="11.140625" style="10" customWidth="1"/>
    <col min="3" max="3" width="10.28515625" style="10" customWidth="1"/>
    <col min="4" max="4" width="10" style="10" customWidth="1"/>
    <col min="5" max="5" width="10.85546875" style="10" customWidth="1"/>
    <col min="6" max="7" width="7.28515625" style="10" customWidth="1"/>
    <col min="8" max="8" width="6.28515625" style="10" customWidth="1"/>
    <col min="9" max="10" width="7.28515625" style="10" customWidth="1"/>
    <col min="11" max="12" width="7" style="10" customWidth="1"/>
    <col min="13" max="13" width="10.7109375" style="10" customWidth="1"/>
    <col min="14" max="14" width="9.140625" style="10" customWidth="1"/>
    <col min="15" max="15" width="7" style="10" customWidth="1"/>
    <col min="16" max="17" width="7.140625" style="10" customWidth="1"/>
    <col min="18" max="18" width="4.7109375" style="10" customWidth="1"/>
    <col min="19" max="19" width="7.140625" style="10" customWidth="1"/>
    <col min="20" max="20" width="5.140625" style="10" customWidth="1"/>
    <col min="21" max="21" width="5.5703125" style="10" customWidth="1"/>
    <col min="22" max="22" width="7.140625" style="10" customWidth="1"/>
    <col min="23" max="16384" width="9.140625" style="10"/>
  </cols>
  <sheetData>
    <row r="1" spans="1:22" s="3" customFormat="1" ht="13.9" customHeight="1" x14ac:dyDescent="0.2">
      <c r="A1" s="1" t="s">
        <v>106</v>
      </c>
      <c r="B1" s="47"/>
      <c r="C1" s="47"/>
      <c r="D1" s="47"/>
      <c r="E1" s="2"/>
      <c r="F1" s="2"/>
      <c r="G1" s="2"/>
      <c r="H1" s="2"/>
      <c r="I1" s="2"/>
      <c r="J1" s="2"/>
      <c r="K1" s="2"/>
      <c r="L1" s="2"/>
      <c r="T1" s="1" t="s">
        <v>55</v>
      </c>
    </row>
    <row r="2" spans="1:22" s="3" customFormat="1" ht="14.45" customHeight="1" x14ac:dyDescent="0.2">
      <c r="A2" s="1" t="s">
        <v>122</v>
      </c>
      <c r="B2" s="47"/>
      <c r="C2" s="47"/>
      <c r="D2" s="47"/>
      <c r="E2" s="2"/>
      <c r="F2" s="2"/>
      <c r="G2" s="2"/>
      <c r="H2" s="2"/>
      <c r="I2" s="2"/>
      <c r="J2" s="2"/>
      <c r="K2" s="2"/>
      <c r="L2" s="2"/>
      <c r="M2" s="2"/>
      <c r="N2" s="2"/>
      <c r="P2" s="1"/>
    </row>
    <row r="3" spans="1:22" s="3" customFormat="1" ht="15" customHeight="1" x14ac:dyDescent="0.2">
      <c r="A3" s="1" t="s">
        <v>127</v>
      </c>
      <c r="B3" s="47"/>
      <c r="C3" s="47"/>
      <c r="D3" s="47"/>
      <c r="E3" s="2"/>
      <c r="F3" s="2"/>
      <c r="G3" s="2"/>
      <c r="H3" s="2"/>
      <c r="I3" s="2"/>
      <c r="J3" s="2"/>
      <c r="K3" s="2"/>
      <c r="L3" s="2"/>
      <c r="M3" s="2"/>
      <c r="N3" s="2"/>
      <c r="P3" s="1"/>
    </row>
    <row r="4" spans="1:22" s="3" customFormat="1" ht="12" customHeight="1" x14ac:dyDescent="0.2">
      <c r="A4" s="1" t="s">
        <v>133</v>
      </c>
      <c r="B4" s="47"/>
      <c r="C4" s="47"/>
      <c r="D4" s="47"/>
      <c r="E4" s="2"/>
      <c r="F4" s="2"/>
      <c r="G4" s="2"/>
      <c r="H4" s="2"/>
      <c r="I4" s="2"/>
      <c r="J4" s="2"/>
      <c r="K4" s="2"/>
      <c r="L4" s="2"/>
      <c r="M4" s="2"/>
      <c r="N4" s="2"/>
      <c r="P4" s="1"/>
    </row>
    <row r="5" spans="1:22" s="3" customFormat="1" ht="15.6" customHeight="1" x14ac:dyDescent="0.2">
      <c r="A5" s="1" t="s">
        <v>109</v>
      </c>
      <c r="B5" s="47"/>
      <c r="C5" s="47"/>
      <c r="D5" s="47"/>
      <c r="E5" s="2"/>
      <c r="F5" s="2"/>
      <c r="G5" s="2"/>
      <c r="H5" s="2"/>
      <c r="I5" s="2"/>
      <c r="J5" s="2"/>
      <c r="K5" s="2"/>
      <c r="L5" s="2"/>
      <c r="M5" s="2"/>
      <c r="N5" s="2"/>
      <c r="P5" s="1"/>
    </row>
    <row r="6" spans="1:22" x14ac:dyDescent="0.2">
      <c r="A6" s="63" t="s">
        <v>118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</row>
    <row r="7" spans="1:22" ht="13.5" thickBot="1" x14ac:dyDescent="0.25">
      <c r="A7" s="29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s="2" customFormat="1" ht="13.5" thickBot="1" x14ac:dyDescent="0.25">
      <c r="A8" s="57" t="s">
        <v>48</v>
      </c>
      <c r="B8" s="57" t="s">
        <v>49</v>
      </c>
      <c r="C8" s="60" t="s">
        <v>50</v>
      </c>
      <c r="D8" s="61"/>
      <c r="E8" s="61"/>
      <c r="F8" s="61"/>
      <c r="G8" s="61"/>
      <c r="H8" s="61"/>
      <c r="I8" s="61"/>
      <c r="J8" s="62"/>
      <c r="K8" s="60" t="s">
        <v>51</v>
      </c>
      <c r="L8" s="61"/>
      <c r="M8" s="61"/>
      <c r="N8" s="61"/>
      <c r="O8" s="61"/>
      <c r="P8" s="61"/>
      <c r="Q8" s="61"/>
      <c r="R8" s="61"/>
      <c r="S8" s="61"/>
      <c r="T8" s="61"/>
      <c r="U8" s="62"/>
      <c r="V8" s="57" t="s">
        <v>24</v>
      </c>
    </row>
    <row r="9" spans="1:22" s="2" customFormat="1" ht="39.75" customHeight="1" thickBot="1" x14ac:dyDescent="0.25">
      <c r="A9" s="58"/>
      <c r="B9" s="58"/>
      <c r="C9" s="57" t="s">
        <v>56</v>
      </c>
      <c r="D9" s="57" t="s">
        <v>57</v>
      </c>
      <c r="E9" s="60" t="s">
        <v>58</v>
      </c>
      <c r="F9" s="61"/>
      <c r="G9" s="61"/>
      <c r="H9" s="61"/>
      <c r="I9" s="61"/>
      <c r="J9" s="62"/>
      <c r="K9" s="57" t="s">
        <v>52</v>
      </c>
      <c r="L9" s="57" t="s">
        <v>59</v>
      </c>
      <c r="M9" s="60" t="s">
        <v>60</v>
      </c>
      <c r="N9" s="62"/>
      <c r="O9" s="60" t="s">
        <v>61</v>
      </c>
      <c r="P9" s="61"/>
      <c r="Q9" s="61"/>
      <c r="R9" s="61"/>
      <c r="S9" s="61"/>
      <c r="T9" s="61"/>
      <c r="U9" s="62"/>
      <c r="V9" s="58"/>
    </row>
    <row r="10" spans="1:22" s="2" customFormat="1" ht="13.5" thickBot="1" x14ac:dyDescent="0.25">
      <c r="A10" s="58"/>
      <c r="B10" s="58"/>
      <c r="C10" s="58"/>
      <c r="D10" s="58"/>
      <c r="E10" s="57" t="s">
        <v>53</v>
      </c>
      <c r="F10" s="60" t="s">
        <v>13</v>
      </c>
      <c r="G10" s="61"/>
      <c r="H10" s="61"/>
      <c r="I10" s="62"/>
      <c r="J10" s="57" t="s">
        <v>7</v>
      </c>
      <c r="K10" s="58"/>
      <c r="L10" s="58"/>
      <c r="M10" s="57" t="s">
        <v>0</v>
      </c>
      <c r="N10" s="57" t="s">
        <v>1</v>
      </c>
      <c r="O10" s="57" t="s">
        <v>2</v>
      </c>
      <c r="P10" s="60" t="s">
        <v>13</v>
      </c>
      <c r="Q10" s="61"/>
      <c r="R10" s="61"/>
      <c r="S10" s="61"/>
      <c r="T10" s="62"/>
      <c r="U10" s="57" t="s">
        <v>7</v>
      </c>
      <c r="V10" s="58"/>
    </row>
    <row r="11" spans="1:22" s="2" customFormat="1" ht="49.5" customHeight="1" thickBot="1" x14ac:dyDescent="0.25">
      <c r="A11" s="59"/>
      <c r="B11" s="59"/>
      <c r="C11" s="59"/>
      <c r="D11" s="59"/>
      <c r="E11" s="59"/>
      <c r="F11" s="25" t="s">
        <v>14</v>
      </c>
      <c r="G11" s="25" t="s">
        <v>3</v>
      </c>
      <c r="H11" s="25" t="s">
        <v>4</v>
      </c>
      <c r="I11" s="25" t="s">
        <v>5</v>
      </c>
      <c r="J11" s="59"/>
      <c r="K11" s="59"/>
      <c r="L11" s="59"/>
      <c r="M11" s="59"/>
      <c r="N11" s="59"/>
      <c r="O11" s="59"/>
      <c r="P11" s="25" t="s">
        <v>14</v>
      </c>
      <c r="Q11" s="25" t="s">
        <v>3</v>
      </c>
      <c r="R11" s="25" t="s">
        <v>4</v>
      </c>
      <c r="S11" s="25" t="s">
        <v>5</v>
      </c>
      <c r="T11" s="25" t="s">
        <v>6</v>
      </c>
      <c r="U11" s="59"/>
      <c r="V11" s="59"/>
    </row>
    <row r="12" spans="1:22" ht="13.5" thickBo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</row>
    <row r="13" spans="1:22" ht="84" customHeight="1" thickBot="1" x14ac:dyDescent="0.25">
      <c r="A13" s="24">
        <v>1</v>
      </c>
      <c r="B13" s="39" t="s">
        <v>134</v>
      </c>
      <c r="C13" s="49">
        <v>10768.4</v>
      </c>
      <c r="D13" s="23"/>
      <c r="E13" s="50">
        <f>C13</f>
        <v>10768.4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1:22" ht="64.5" thickBot="1" x14ac:dyDescent="0.25">
      <c r="A14" s="24">
        <v>2</v>
      </c>
      <c r="B14" s="6" t="s">
        <v>128</v>
      </c>
      <c r="C14" s="23"/>
      <c r="D14" s="23"/>
      <c r="E14" s="23"/>
      <c r="F14" s="23"/>
      <c r="G14" s="23"/>
      <c r="H14" s="23"/>
      <c r="I14" s="23"/>
      <c r="J14" s="23"/>
      <c r="K14" s="52">
        <v>2014</v>
      </c>
      <c r="L14" s="52"/>
      <c r="M14" s="51">
        <v>3450000</v>
      </c>
      <c r="N14" s="51">
        <v>1408290</v>
      </c>
      <c r="O14" s="23"/>
      <c r="P14" s="23"/>
      <c r="Q14" s="23"/>
      <c r="R14" s="23"/>
      <c r="S14" s="23"/>
      <c r="T14" s="23"/>
      <c r="U14" s="23"/>
      <c r="V14" s="23"/>
    </row>
    <row r="15" spans="1:22" ht="64.5" thickBot="1" x14ac:dyDescent="0.25">
      <c r="A15" s="24">
        <v>3</v>
      </c>
      <c r="B15" s="6" t="s">
        <v>129</v>
      </c>
      <c r="C15" s="23"/>
      <c r="D15" s="23"/>
      <c r="E15" s="23"/>
      <c r="F15" s="23"/>
      <c r="G15" s="23"/>
      <c r="H15" s="23"/>
      <c r="I15" s="23"/>
      <c r="J15" s="23"/>
      <c r="K15" s="23">
        <v>2018</v>
      </c>
      <c r="L15" s="23"/>
      <c r="M15" s="44">
        <v>1475188</v>
      </c>
      <c r="N15" s="51">
        <v>985721</v>
      </c>
      <c r="O15" s="23"/>
      <c r="P15" s="23"/>
      <c r="Q15" s="23"/>
      <c r="R15" s="23"/>
      <c r="S15" s="23"/>
      <c r="T15" s="23"/>
      <c r="U15" s="23"/>
      <c r="V15" s="23"/>
    </row>
    <row r="16" spans="1:22" ht="64.5" thickBot="1" x14ac:dyDescent="0.25">
      <c r="A16" s="24">
        <v>4</v>
      </c>
      <c r="B16" s="6" t="s">
        <v>130</v>
      </c>
      <c r="C16" s="23"/>
      <c r="D16" s="23"/>
      <c r="E16" s="23"/>
      <c r="F16" s="23"/>
      <c r="G16" s="23"/>
      <c r="H16" s="23"/>
      <c r="I16" s="23"/>
      <c r="J16" s="23"/>
      <c r="K16" s="23">
        <v>2021</v>
      </c>
      <c r="L16" s="23"/>
      <c r="M16" s="44">
        <v>2163000</v>
      </c>
      <c r="N16" s="51">
        <v>2018728</v>
      </c>
      <c r="O16" s="23"/>
      <c r="P16" s="23"/>
      <c r="Q16" s="23"/>
      <c r="R16" s="23"/>
      <c r="S16" s="23"/>
      <c r="T16" s="23"/>
      <c r="U16" s="23"/>
      <c r="V16" s="23"/>
    </row>
    <row r="17" spans="1:22" ht="13.5" thickBot="1" x14ac:dyDescent="0.25">
      <c r="A17" s="30"/>
      <c r="B17" s="20" t="s">
        <v>11</v>
      </c>
      <c r="C17" s="23">
        <f>C13</f>
        <v>10768.4</v>
      </c>
      <c r="D17" s="23"/>
      <c r="E17" s="23">
        <f>E13</f>
        <v>10768.4</v>
      </c>
      <c r="F17" s="23"/>
      <c r="G17" s="23"/>
      <c r="H17" s="23"/>
      <c r="I17" s="23"/>
      <c r="J17" s="23"/>
      <c r="K17" s="23"/>
      <c r="L17" s="23"/>
      <c r="M17" s="44">
        <f>SUM(M13:M16)</f>
        <v>7088188</v>
      </c>
      <c r="N17" s="44">
        <f>SUM(N13:N16)</f>
        <v>4412739</v>
      </c>
      <c r="O17" s="23"/>
      <c r="P17" s="23"/>
      <c r="Q17" s="23"/>
      <c r="R17" s="23"/>
      <c r="S17" s="23"/>
      <c r="T17" s="23"/>
      <c r="U17" s="23"/>
      <c r="V17" s="23"/>
    </row>
    <row r="18" spans="1:22" ht="14.45" customHeight="1" x14ac:dyDescent="0.2">
      <c r="A18" s="64" t="s">
        <v>38</v>
      </c>
      <c r="B18" s="64"/>
      <c r="C18" s="64"/>
      <c r="D18" s="2"/>
      <c r="E18" s="2"/>
      <c r="F18" s="2"/>
      <c r="G18" s="2"/>
      <c r="H18" s="2"/>
      <c r="I18" s="2"/>
      <c r="J18" s="2"/>
      <c r="K18" s="2"/>
      <c r="M18" s="2"/>
      <c r="N18" s="2"/>
      <c r="T18" s="17" t="s">
        <v>116</v>
      </c>
    </row>
    <row r="19" spans="1:22" ht="14.45" customHeight="1" x14ac:dyDescent="0.2">
      <c r="B19" s="17" t="s">
        <v>39</v>
      </c>
      <c r="C19" s="2"/>
      <c r="D19" s="2"/>
      <c r="E19" s="2"/>
      <c r="F19" s="2"/>
      <c r="G19" s="2"/>
      <c r="H19" s="2"/>
      <c r="I19" s="2"/>
      <c r="J19" s="2"/>
      <c r="K19" s="2"/>
      <c r="M19" s="2"/>
      <c r="N19" s="2"/>
      <c r="R19" s="64" t="s">
        <v>40</v>
      </c>
      <c r="S19" s="64"/>
      <c r="T19" s="64"/>
      <c r="U19" s="64"/>
      <c r="V19" s="64"/>
    </row>
    <row r="20" spans="1:22" ht="15" x14ac:dyDescent="0.2">
      <c r="A20" s="28"/>
      <c r="C20" s="2"/>
      <c r="D20" s="2"/>
      <c r="E20" s="2"/>
      <c r="F20" s="2"/>
      <c r="G20" s="2"/>
      <c r="H20" s="2"/>
      <c r="I20" s="2"/>
      <c r="J20" s="2"/>
      <c r="K20" s="2"/>
      <c r="M20" s="2"/>
      <c r="N20" s="2"/>
      <c r="T20" s="17" t="s">
        <v>12</v>
      </c>
    </row>
    <row r="21" spans="1:22" ht="31.9" customHeight="1" x14ac:dyDescent="0.2">
      <c r="A21" s="4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22" x14ac:dyDescent="0.2">
      <c r="A22" s="63" t="s">
        <v>126</v>
      </c>
      <c r="B22" s="63"/>
      <c r="C22" s="6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65" t="s">
        <v>135</v>
      </c>
      <c r="S22" s="65"/>
      <c r="T22" s="65"/>
      <c r="U22" s="65"/>
      <c r="V22" s="65"/>
    </row>
    <row r="23" spans="1:22" x14ac:dyDescent="0.2">
      <c r="A23" s="4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19.5" customHeight="1" x14ac:dyDescent="0.2">
      <c r="A24" s="4" t="s">
        <v>54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</sheetData>
  <mergeCells count="25">
    <mergeCell ref="A22:C22"/>
    <mergeCell ref="A18:C18"/>
    <mergeCell ref="R19:V19"/>
    <mergeCell ref="R22:V22"/>
    <mergeCell ref="A6:V6"/>
    <mergeCell ref="M9:N9"/>
    <mergeCell ref="O9:U9"/>
    <mergeCell ref="E10:E11"/>
    <mergeCell ref="F10:I10"/>
    <mergeCell ref="J10:J11"/>
    <mergeCell ref="M10:M11"/>
    <mergeCell ref="N10:N11"/>
    <mergeCell ref="O10:O11"/>
    <mergeCell ref="P10:T10"/>
    <mergeCell ref="U10:U11"/>
    <mergeCell ref="A8:A11"/>
    <mergeCell ref="B8:B11"/>
    <mergeCell ref="C8:J8"/>
    <mergeCell ref="K8:U8"/>
    <mergeCell ref="V8:V11"/>
    <mergeCell ref="C9:C11"/>
    <mergeCell ref="D9:D11"/>
    <mergeCell ref="E9:J9"/>
    <mergeCell ref="K9:K11"/>
    <mergeCell ref="L9:L11"/>
  </mergeCells>
  <pageMargins left="0.23622047244094491" right="0" top="0.15748031496062992" bottom="0" header="0.11811023622047245" footer="0.11811023622047245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view="pageBreakPreview" topLeftCell="A4" zoomScale="85" zoomScaleNormal="100" zoomScaleSheetLayoutView="85" workbookViewId="0">
      <selection activeCell="U23" sqref="U23"/>
    </sheetView>
  </sheetViews>
  <sheetFormatPr defaultColWidth="9.140625" defaultRowHeight="12.75" x14ac:dyDescent="0.2"/>
  <cols>
    <col min="1" max="1" width="5.28515625" style="3" customWidth="1"/>
    <col min="2" max="2" width="18.140625" style="3" customWidth="1"/>
    <col min="3" max="3" width="15.42578125" style="3" customWidth="1"/>
    <col min="4" max="4" width="7.5703125" style="3" customWidth="1"/>
    <col min="5" max="8" width="9.140625" style="3"/>
    <col min="9" max="9" width="7.42578125" style="3" customWidth="1"/>
    <col min="10" max="10" width="7.5703125" style="3" customWidth="1"/>
    <col min="11" max="12" width="9.140625" style="3"/>
    <col min="13" max="13" width="6.5703125" style="3" customWidth="1"/>
    <col min="14" max="16384" width="9.140625" style="3"/>
  </cols>
  <sheetData>
    <row r="1" spans="1:16" ht="18.75" customHeight="1" x14ac:dyDescent="0.2">
      <c r="A1" s="1" t="s">
        <v>121</v>
      </c>
      <c r="B1" s="47"/>
      <c r="C1" s="47"/>
      <c r="D1" s="2"/>
      <c r="E1" s="2"/>
      <c r="F1" s="2"/>
      <c r="G1" s="2"/>
      <c r="H1" s="2"/>
      <c r="I1" s="2"/>
      <c r="J1" s="2"/>
      <c r="K1" s="2"/>
      <c r="L1" s="2"/>
      <c r="M1" s="1" t="s">
        <v>69</v>
      </c>
    </row>
    <row r="2" spans="1:16" ht="18.75" customHeight="1" x14ac:dyDescent="0.2">
      <c r="A2" s="1" t="s">
        <v>122</v>
      </c>
      <c r="B2" s="47"/>
      <c r="C2" s="4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1"/>
    </row>
    <row r="3" spans="1:16" ht="18.75" customHeight="1" x14ac:dyDescent="0.2">
      <c r="A3" s="1" t="s">
        <v>136</v>
      </c>
      <c r="B3" s="47"/>
      <c r="C3" s="4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1"/>
    </row>
    <row r="4" spans="1:16" ht="18.75" customHeight="1" x14ac:dyDescent="0.2">
      <c r="A4" s="1" t="s">
        <v>133</v>
      </c>
      <c r="B4" s="47"/>
      <c r="C4" s="4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1"/>
    </row>
    <row r="5" spans="1:16" ht="18.75" customHeight="1" x14ac:dyDescent="0.2">
      <c r="A5" s="1" t="s">
        <v>123</v>
      </c>
      <c r="B5" s="47"/>
      <c r="C5" s="47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P5" s="1"/>
    </row>
    <row r="6" spans="1:16" ht="24.75" customHeight="1" x14ac:dyDescent="0.2">
      <c r="A6" s="63" t="s">
        <v>119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</row>
    <row r="7" spans="1:16" x14ac:dyDescent="0.2">
      <c r="A7" s="29"/>
    </row>
    <row r="8" spans="1:16" s="2" customFormat="1" ht="24" customHeight="1" x14ac:dyDescent="0.2">
      <c r="A8" s="54" t="s">
        <v>48</v>
      </c>
      <c r="B8" s="54" t="s">
        <v>62</v>
      </c>
      <c r="C8" s="54" t="s">
        <v>63</v>
      </c>
      <c r="D8" s="54" t="s">
        <v>19</v>
      </c>
      <c r="E8" s="54" t="s">
        <v>70</v>
      </c>
      <c r="F8" s="54"/>
      <c r="G8" s="54"/>
      <c r="H8" s="54"/>
      <c r="I8" s="54" t="s">
        <v>64</v>
      </c>
      <c r="J8" s="54"/>
      <c r="K8" s="54"/>
      <c r="L8" s="54"/>
      <c r="M8" s="54"/>
      <c r="N8" s="54"/>
      <c r="O8" s="54"/>
    </row>
    <row r="9" spans="1:16" s="2" customFormat="1" x14ac:dyDescent="0.2">
      <c r="A9" s="54"/>
      <c r="B9" s="54"/>
      <c r="C9" s="54"/>
      <c r="D9" s="54"/>
      <c r="E9" s="54" t="s">
        <v>0</v>
      </c>
      <c r="F9" s="54"/>
      <c r="G9" s="54"/>
      <c r="H9" s="54" t="s">
        <v>1</v>
      </c>
      <c r="I9" s="54" t="s">
        <v>65</v>
      </c>
      <c r="J9" s="54" t="s">
        <v>66</v>
      </c>
      <c r="K9" s="54" t="s">
        <v>67</v>
      </c>
      <c r="L9" s="54" t="s">
        <v>3</v>
      </c>
      <c r="M9" s="54" t="s">
        <v>4</v>
      </c>
      <c r="N9" s="54" t="s">
        <v>5</v>
      </c>
      <c r="O9" s="54" t="s">
        <v>7</v>
      </c>
    </row>
    <row r="10" spans="1:16" s="2" customFormat="1" x14ac:dyDescent="0.2">
      <c r="A10" s="54"/>
      <c r="B10" s="54"/>
      <c r="C10" s="54"/>
      <c r="D10" s="54"/>
      <c r="E10" s="54" t="s">
        <v>8</v>
      </c>
      <c r="F10" s="54" t="s">
        <v>9</v>
      </c>
      <c r="G10" s="54"/>
      <c r="H10" s="54"/>
      <c r="I10" s="54"/>
      <c r="J10" s="54"/>
      <c r="K10" s="54"/>
      <c r="L10" s="54"/>
      <c r="M10" s="54"/>
      <c r="N10" s="54"/>
      <c r="O10" s="54"/>
    </row>
    <row r="11" spans="1:16" s="2" customFormat="1" ht="25.5" x14ac:dyDescent="0.2">
      <c r="A11" s="54"/>
      <c r="B11" s="54"/>
      <c r="C11" s="54"/>
      <c r="D11" s="54"/>
      <c r="E11" s="54"/>
      <c r="F11" s="7" t="s">
        <v>68</v>
      </c>
      <c r="G11" s="7" t="s">
        <v>10</v>
      </c>
      <c r="H11" s="54"/>
      <c r="I11" s="54"/>
      <c r="J11" s="54"/>
      <c r="K11" s="54"/>
      <c r="L11" s="54"/>
      <c r="M11" s="54"/>
      <c r="N11" s="54"/>
      <c r="O11" s="54"/>
    </row>
    <row r="12" spans="1:16" x14ac:dyDescent="0.2">
      <c r="A12" s="26">
        <v>1</v>
      </c>
      <c r="B12" s="26">
        <v>2</v>
      </c>
      <c r="C12" s="26">
        <v>3</v>
      </c>
      <c r="D12" s="26">
        <v>4</v>
      </c>
      <c r="E12" s="26">
        <v>5</v>
      </c>
      <c r="F12" s="26">
        <v>6</v>
      </c>
      <c r="G12" s="26">
        <v>7</v>
      </c>
      <c r="H12" s="26">
        <v>8</v>
      </c>
      <c r="I12" s="26">
        <v>9</v>
      </c>
      <c r="J12" s="26">
        <v>10</v>
      </c>
      <c r="K12" s="26">
        <v>11</v>
      </c>
      <c r="L12" s="26">
        <v>12</v>
      </c>
      <c r="M12" s="26">
        <v>13</v>
      </c>
      <c r="N12" s="26">
        <v>14</v>
      </c>
      <c r="O12" s="26">
        <v>15</v>
      </c>
    </row>
    <row r="13" spans="1:16" x14ac:dyDescent="0.2">
      <c r="A13" s="8" t="s">
        <v>25</v>
      </c>
      <c r="B13" s="31" t="s">
        <v>29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6" x14ac:dyDescent="0.2">
      <c r="A14" s="8" t="s">
        <v>31</v>
      </c>
      <c r="B14" s="31" t="s">
        <v>30</v>
      </c>
      <c r="C14" s="5"/>
      <c r="D14" s="5"/>
      <c r="E14" s="46">
        <f>SUM(E15:E25)</f>
        <v>245494</v>
      </c>
      <c r="F14" s="46">
        <f>SUM(F15:F25)</f>
        <v>245494</v>
      </c>
      <c r="G14" s="46"/>
      <c r="H14" s="46">
        <f>SUM(H16:H26)</f>
        <v>182796</v>
      </c>
      <c r="I14" s="5"/>
      <c r="J14" s="5"/>
      <c r="K14" s="5"/>
      <c r="L14" s="5"/>
      <c r="M14" s="5"/>
      <c r="N14" s="5"/>
      <c r="O14" s="5"/>
    </row>
    <row r="15" spans="1:16" x14ac:dyDescent="0.2">
      <c r="A15" s="38"/>
      <c r="B15" s="6" t="s">
        <v>110</v>
      </c>
      <c r="C15" s="5" t="s">
        <v>142</v>
      </c>
      <c r="D15" s="5">
        <v>1</v>
      </c>
      <c r="E15" s="45">
        <v>10500</v>
      </c>
      <c r="F15" s="45">
        <v>10500</v>
      </c>
      <c r="G15" s="45"/>
      <c r="H15" s="45">
        <v>6300</v>
      </c>
      <c r="I15" s="5"/>
      <c r="J15" s="5"/>
      <c r="K15" s="5"/>
      <c r="L15" s="5"/>
      <c r="M15" s="5"/>
      <c r="N15" s="5"/>
      <c r="O15" s="5"/>
    </row>
    <row r="16" spans="1:16" x14ac:dyDescent="0.2">
      <c r="A16" s="38"/>
      <c r="B16" s="6" t="s">
        <v>141</v>
      </c>
      <c r="C16" s="5" t="s">
        <v>143</v>
      </c>
      <c r="D16" s="5">
        <v>1</v>
      </c>
      <c r="E16" s="45">
        <v>113994</v>
      </c>
      <c r="F16" s="45">
        <v>113994</v>
      </c>
      <c r="G16" s="45"/>
      <c r="H16" s="45">
        <v>91196</v>
      </c>
      <c r="I16" s="5"/>
      <c r="J16" s="5"/>
      <c r="K16" s="5"/>
      <c r="L16" s="5"/>
      <c r="M16" s="5"/>
      <c r="N16" s="5"/>
      <c r="O16" s="5"/>
    </row>
    <row r="17" spans="1:15" x14ac:dyDescent="0.2">
      <c r="A17" s="48"/>
      <c r="B17" s="6" t="s">
        <v>114</v>
      </c>
      <c r="C17" s="5" t="s">
        <v>144</v>
      </c>
      <c r="D17" s="5">
        <v>1</v>
      </c>
      <c r="E17" s="45">
        <v>13000</v>
      </c>
      <c r="F17" s="45">
        <v>13000</v>
      </c>
      <c r="G17" s="45"/>
      <c r="H17" s="45">
        <v>5200</v>
      </c>
      <c r="I17" s="5"/>
      <c r="J17" s="5"/>
      <c r="K17" s="5"/>
      <c r="L17" s="5"/>
      <c r="M17" s="5"/>
      <c r="N17" s="5"/>
      <c r="O17" s="5"/>
    </row>
    <row r="18" spans="1:15" x14ac:dyDescent="0.2">
      <c r="A18" s="48"/>
      <c r="B18" s="6" t="s">
        <v>114</v>
      </c>
      <c r="C18" s="5" t="s">
        <v>145</v>
      </c>
      <c r="D18" s="5">
        <v>1</v>
      </c>
      <c r="E18" s="45">
        <v>13000</v>
      </c>
      <c r="F18" s="45">
        <v>13000</v>
      </c>
      <c r="G18" s="45"/>
      <c r="H18" s="45">
        <v>5200</v>
      </c>
      <c r="I18" s="5"/>
      <c r="J18" s="5"/>
      <c r="K18" s="5"/>
      <c r="L18" s="5"/>
      <c r="M18" s="5"/>
      <c r="N18" s="5"/>
      <c r="O18" s="5"/>
    </row>
    <row r="19" spans="1:15" x14ac:dyDescent="0.2">
      <c r="A19" s="48"/>
      <c r="B19" s="6" t="s">
        <v>114</v>
      </c>
      <c r="C19" s="5" t="s">
        <v>146</v>
      </c>
      <c r="D19" s="5">
        <v>1</v>
      </c>
      <c r="E19" s="45">
        <v>13500</v>
      </c>
      <c r="F19" s="45">
        <v>13500</v>
      </c>
      <c r="G19" s="45"/>
      <c r="H19" s="45">
        <v>10800</v>
      </c>
      <c r="I19" s="5"/>
      <c r="J19" s="5"/>
      <c r="K19" s="5"/>
      <c r="L19" s="5"/>
      <c r="M19" s="5"/>
      <c r="N19" s="5"/>
      <c r="O19" s="5"/>
    </row>
    <row r="20" spans="1:15" x14ac:dyDescent="0.2">
      <c r="A20" s="48"/>
      <c r="B20" s="6" t="s">
        <v>114</v>
      </c>
      <c r="C20" s="5" t="s">
        <v>147</v>
      </c>
      <c r="D20" s="5">
        <v>1</v>
      </c>
      <c r="E20" s="45">
        <v>13000</v>
      </c>
      <c r="F20" s="45">
        <v>13000</v>
      </c>
      <c r="G20" s="45"/>
      <c r="H20" s="45">
        <v>5200</v>
      </c>
      <c r="I20" s="5"/>
      <c r="J20" s="5"/>
      <c r="K20" s="5"/>
      <c r="L20" s="5"/>
      <c r="M20" s="5"/>
      <c r="N20" s="5"/>
      <c r="O20" s="5"/>
    </row>
    <row r="21" spans="1:15" x14ac:dyDescent="0.2">
      <c r="A21" s="48"/>
      <c r="B21" s="6" t="s">
        <v>114</v>
      </c>
      <c r="C21" s="5" t="s">
        <v>148</v>
      </c>
      <c r="D21" s="5">
        <v>1</v>
      </c>
      <c r="E21" s="45">
        <v>13000</v>
      </c>
      <c r="F21" s="45">
        <v>13000</v>
      </c>
      <c r="G21" s="45"/>
      <c r="H21" s="45">
        <v>10400</v>
      </c>
      <c r="I21" s="5"/>
      <c r="J21" s="5"/>
      <c r="K21" s="5"/>
      <c r="L21" s="5"/>
      <c r="M21" s="5"/>
      <c r="N21" s="5"/>
      <c r="O21" s="5"/>
    </row>
    <row r="22" spans="1:15" x14ac:dyDescent="0.2">
      <c r="A22" s="48"/>
      <c r="B22" s="6" t="s">
        <v>114</v>
      </c>
      <c r="C22" s="5" t="s">
        <v>149</v>
      </c>
      <c r="D22" s="5">
        <v>1</v>
      </c>
      <c r="E22" s="45">
        <v>13500</v>
      </c>
      <c r="F22" s="45">
        <v>13500</v>
      </c>
      <c r="G22" s="45"/>
      <c r="H22" s="45">
        <v>10800</v>
      </c>
      <c r="I22" s="5"/>
      <c r="J22" s="5"/>
      <c r="K22" s="5"/>
      <c r="L22" s="5"/>
      <c r="M22" s="5"/>
      <c r="N22" s="5"/>
      <c r="O22" s="5"/>
    </row>
    <row r="23" spans="1:15" x14ac:dyDescent="0.2">
      <c r="A23" s="48"/>
      <c r="B23" s="6" t="s">
        <v>114</v>
      </c>
      <c r="C23" s="5" t="s">
        <v>150</v>
      </c>
      <c r="D23" s="5">
        <v>1</v>
      </c>
      <c r="E23" s="45">
        <v>15500</v>
      </c>
      <c r="F23" s="45">
        <v>15500</v>
      </c>
      <c r="G23" s="45"/>
      <c r="H23" s="45">
        <v>12400</v>
      </c>
      <c r="I23" s="5"/>
      <c r="J23" s="5"/>
      <c r="K23" s="5"/>
      <c r="L23" s="5"/>
      <c r="M23" s="5"/>
      <c r="N23" s="5"/>
      <c r="O23" s="5"/>
    </row>
    <row r="24" spans="1:15" x14ac:dyDescent="0.2">
      <c r="A24" s="48"/>
      <c r="B24" s="6" t="s">
        <v>114</v>
      </c>
      <c r="C24" s="5" t="s">
        <v>151</v>
      </c>
      <c r="D24" s="5">
        <v>1</v>
      </c>
      <c r="E24" s="45">
        <v>13000</v>
      </c>
      <c r="F24" s="45">
        <v>13000</v>
      </c>
      <c r="G24" s="45"/>
      <c r="H24" s="45">
        <v>10400</v>
      </c>
      <c r="I24" s="5"/>
      <c r="J24" s="5"/>
      <c r="K24" s="5"/>
      <c r="L24" s="5"/>
      <c r="M24" s="5"/>
      <c r="N24" s="5"/>
      <c r="O24" s="5"/>
    </row>
    <row r="25" spans="1:15" x14ac:dyDescent="0.2">
      <c r="A25" s="38"/>
      <c r="B25" s="6" t="s">
        <v>114</v>
      </c>
      <c r="C25" s="5" t="s">
        <v>152</v>
      </c>
      <c r="D25" s="5">
        <v>1</v>
      </c>
      <c r="E25" s="45">
        <v>13500</v>
      </c>
      <c r="F25" s="45">
        <v>13500</v>
      </c>
      <c r="G25" s="45"/>
      <c r="H25" s="45">
        <v>10800</v>
      </c>
      <c r="I25" s="5"/>
      <c r="J25" s="5"/>
      <c r="K25" s="5"/>
      <c r="L25" s="5"/>
      <c r="M25" s="5"/>
      <c r="N25" s="5"/>
      <c r="O25" s="5"/>
    </row>
    <row r="26" spans="1:15" x14ac:dyDescent="0.2">
      <c r="A26" s="27"/>
      <c r="B26" s="6" t="s">
        <v>114</v>
      </c>
      <c r="C26" s="5" t="s">
        <v>153</v>
      </c>
      <c r="D26" s="5">
        <v>1</v>
      </c>
      <c r="E26" s="45">
        <v>13000</v>
      </c>
      <c r="F26" s="45">
        <v>13000</v>
      </c>
      <c r="G26" s="45"/>
      <c r="H26" s="45">
        <v>10400</v>
      </c>
      <c r="I26" s="5"/>
      <c r="J26" s="5"/>
      <c r="K26" s="5"/>
      <c r="L26" s="5"/>
      <c r="M26" s="5"/>
      <c r="N26" s="5"/>
      <c r="O26" s="5"/>
    </row>
    <row r="27" spans="1:15" x14ac:dyDescent="0.2">
      <c r="A27" s="4"/>
    </row>
    <row r="28" spans="1:15" s="10" customFormat="1" ht="14.45" customHeight="1" x14ac:dyDescent="0.2">
      <c r="A28" s="66" t="s">
        <v>38</v>
      </c>
      <c r="B28" s="66"/>
      <c r="C28" s="66"/>
      <c r="D28" s="2"/>
      <c r="E28" s="2"/>
      <c r="F28" s="2"/>
      <c r="G28" s="2"/>
      <c r="H28" s="2"/>
      <c r="I28" s="2"/>
      <c r="J28" s="2"/>
      <c r="K28" s="67" t="s">
        <v>115</v>
      </c>
      <c r="L28" s="67"/>
      <c r="M28" s="67"/>
      <c r="N28" s="67"/>
      <c r="O28" s="67"/>
    </row>
    <row r="29" spans="1:15" s="10" customFormat="1" ht="14.45" customHeight="1" x14ac:dyDescent="0.2">
      <c r="A29" s="67" t="s">
        <v>39</v>
      </c>
      <c r="B29" s="67"/>
      <c r="C29" s="67"/>
      <c r="D29" s="2"/>
      <c r="E29" s="2"/>
      <c r="F29" s="2"/>
      <c r="G29" s="2"/>
      <c r="H29" s="2"/>
      <c r="I29" s="2"/>
      <c r="J29" s="2"/>
      <c r="K29" s="66" t="s">
        <v>40</v>
      </c>
      <c r="L29" s="66"/>
      <c r="M29" s="66"/>
      <c r="N29" s="66"/>
      <c r="O29" s="66"/>
    </row>
    <row r="30" spans="1:15" s="10" customFormat="1" ht="14.45" customHeight="1" x14ac:dyDescent="0.2">
      <c r="A30" s="32"/>
      <c r="C30" s="2"/>
      <c r="D30" s="2"/>
      <c r="E30" s="2"/>
      <c r="F30" s="2"/>
      <c r="G30" s="2"/>
      <c r="H30" s="2"/>
      <c r="I30" s="2"/>
      <c r="J30" s="2"/>
      <c r="K30" s="67" t="s">
        <v>12</v>
      </c>
      <c r="L30" s="67"/>
      <c r="M30" s="67"/>
      <c r="N30" s="67"/>
      <c r="O30" s="67"/>
    </row>
    <row r="31" spans="1:15" x14ac:dyDescent="0.2">
      <c r="A31" s="4"/>
    </row>
    <row r="32" spans="1:15" ht="13.5" x14ac:dyDescent="0.2">
      <c r="A32" s="12"/>
    </row>
    <row r="33" spans="1:15" x14ac:dyDescent="0.2">
      <c r="A33" s="4"/>
    </row>
    <row r="34" spans="1:15" x14ac:dyDescent="0.2">
      <c r="A34" s="63" t="s">
        <v>126</v>
      </c>
      <c r="B34" s="63"/>
      <c r="C34" s="63"/>
      <c r="K34" s="65" t="s">
        <v>135</v>
      </c>
      <c r="L34" s="65"/>
      <c r="M34" s="65"/>
      <c r="N34" s="65"/>
      <c r="O34" s="65"/>
    </row>
  </sheetData>
  <mergeCells count="25">
    <mergeCell ref="A34:C34"/>
    <mergeCell ref="K29:O29"/>
    <mergeCell ref="K30:O30"/>
    <mergeCell ref="K34:O34"/>
    <mergeCell ref="E9:G9"/>
    <mergeCell ref="H9:H11"/>
    <mergeCell ref="K28:O28"/>
    <mergeCell ref="A28:C28"/>
    <mergeCell ref="A29:C29"/>
    <mergeCell ref="I9:I11"/>
    <mergeCell ref="J9:J11"/>
    <mergeCell ref="A6:O6"/>
    <mergeCell ref="K9:K11"/>
    <mergeCell ref="L9:L11"/>
    <mergeCell ref="M9:M11"/>
    <mergeCell ref="N9:N11"/>
    <mergeCell ref="O9:O11"/>
    <mergeCell ref="E10:E11"/>
    <mergeCell ref="F10:G10"/>
    <mergeCell ref="A8:A11"/>
    <mergeCell ref="B8:B11"/>
    <mergeCell ref="C8:C11"/>
    <mergeCell ref="D8:D11"/>
    <mergeCell ref="E8:H8"/>
    <mergeCell ref="I8:O8"/>
  </mergeCells>
  <pageMargins left="0.44" right="0.16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view="pageBreakPreview" topLeftCell="A10" zoomScale="102" zoomScaleNormal="85" zoomScaleSheetLayoutView="102" workbookViewId="0">
      <selection activeCell="G25" sqref="G25"/>
    </sheetView>
  </sheetViews>
  <sheetFormatPr defaultColWidth="9.140625" defaultRowHeight="12.75" x14ac:dyDescent="0.2"/>
  <cols>
    <col min="1" max="1" width="5.140625" style="10" customWidth="1"/>
    <col min="2" max="2" width="12.85546875" style="10" customWidth="1"/>
    <col min="3" max="5" width="9.140625" style="10"/>
    <col min="6" max="6" width="8" style="10" customWidth="1"/>
    <col min="7" max="7" width="5" style="10" customWidth="1"/>
    <col min="8" max="8" width="6.5703125" style="10" customWidth="1"/>
    <col min="9" max="9" width="5.28515625" style="10" customWidth="1"/>
    <col min="10" max="10" width="9.85546875" style="10" customWidth="1"/>
    <col min="11" max="11" width="6.42578125" style="10" customWidth="1"/>
    <col min="12" max="16384" width="9.140625" style="10"/>
  </cols>
  <sheetData>
    <row r="1" spans="1:17" s="3" customFormat="1" ht="18.75" customHeight="1" x14ac:dyDescent="0.2">
      <c r="A1" s="1" t="s">
        <v>121</v>
      </c>
      <c r="B1" s="47"/>
      <c r="C1" s="47"/>
      <c r="D1" s="47"/>
      <c r="E1" s="2"/>
      <c r="F1" s="2"/>
      <c r="G1" s="2"/>
      <c r="H1" s="2"/>
      <c r="I1" s="2"/>
      <c r="J1" s="2"/>
      <c r="K1" s="2"/>
      <c r="L1" s="2"/>
      <c r="P1" s="1" t="s">
        <v>86</v>
      </c>
    </row>
    <row r="2" spans="1:17" s="3" customFormat="1" ht="18.75" customHeight="1" x14ac:dyDescent="0.2">
      <c r="A2" s="1" t="s">
        <v>122</v>
      </c>
      <c r="B2" s="47"/>
      <c r="C2" s="47"/>
      <c r="D2" s="47"/>
      <c r="E2" s="2"/>
      <c r="F2" s="2"/>
      <c r="G2" s="2"/>
      <c r="H2" s="2"/>
      <c r="I2" s="2"/>
      <c r="J2" s="2"/>
      <c r="K2" s="2"/>
      <c r="L2" s="2"/>
      <c r="M2" s="2"/>
      <c r="N2" s="2"/>
      <c r="P2" s="1"/>
    </row>
    <row r="3" spans="1:17" s="3" customFormat="1" ht="18.75" customHeight="1" x14ac:dyDescent="0.2">
      <c r="A3" s="1" t="s">
        <v>137</v>
      </c>
      <c r="B3" s="47"/>
      <c r="C3" s="47"/>
      <c r="D3" s="47"/>
      <c r="E3" s="2"/>
      <c r="F3" s="2"/>
      <c r="G3" s="2"/>
      <c r="H3" s="2"/>
      <c r="I3" s="2"/>
      <c r="J3" s="2"/>
      <c r="K3" s="2"/>
      <c r="L3" s="2"/>
      <c r="M3" s="2"/>
      <c r="N3" s="2"/>
      <c r="P3" s="1"/>
    </row>
    <row r="4" spans="1:17" s="3" customFormat="1" ht="18.75" customHeight="1" x14ac:dyDescent="0.2">
      <c r="A4" s="1" t="s">
        <v>133</v>
      </c>
      <c r="B4" s="47"/>
      <c r="C4" s="47"/>
      <c r="D4" s="47"/>
      <c r="E4" s="2"/>
      <c r="F4" s="2"/>
      <c r="G4" s="2"/>
      <c r="H4" s="2"/>
      <c r="I4" s="2"/>
      <c r="J4" s="2"/>
      <c r="K4" s="2"/>
      <c r="L4" s="2"/>
      <c r="M4" s="2"/>
      <c r="N4" s="2"/>
      <c r="P4" s="1"/>
    </row>
    <row r="5" spans="1:17" s="3" customFormat="1" ht="18.75" customHeight="1" x14ac:dyDescent="0.2">
      <c r="A5" s="1" t="s">
        <v>123</v>
      </c>
      <c r="B5" s="47"/>
      <c r="C5" s="47"/>
      <c r="D5" s="47"/>
      <c r="E5" s="2"/>
      <c r="F5" s="2"/>
      <c r="G5" s="2"/>
      <c r="H5" s="2"/>
      <c r="I5" s="2"/>
      <c r="J5" s="2"/>
      <c r="K5" s="2"/>
      <c r="L5" s="2"/>
      <c r="M5" s="2"/>
      <c r="N5" s="2"/>
      <c r="P5" s="1"/>
    </row>
    <row r="8" spans="1:17" ht="18.75" customHeight="1" x14ac:dyDescent="0.2">
      <c r="A8" s="68" t="s">
        <v>138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</row>
    <row r="9" spans="1:17" x14ac:dyDescent="0.2">
      <c r="A9" s="9"/>
    </row>
    <row r="10" spans="1:17" ht="24" customHeight="1" x14ac:dyDescent="0.2">
      <c r="A10" s="54" t="s">
        <v>48</v>
      </c>
      <c r="B10" s="54" t="s">
        <v>71</v>
      </c>
      <c r="C10" s="54" t="s">
        <v>87</v>
      </c>
      <c r="D10" s="54"/>
      <c r="E10" s="54"/>
      <c r="F10" s="54" t="s">
        <v>72</v>
      </c>
      <c r="G10" s="54"/>
      <c r="H10" s="54"/>
      <c r="I10" s="54"/>
      <c r="J10" s="54"/>
      <c r="K10" s="54"/>
      <c r="L10" s="54" t="s">
        <v>73</v>
      </c>
      <c r="M10" s="54" t="s">
        <v>88</v>
      </c>
      <c r="N10" s="54"/>
      <c r="O10" s="54"/>
      <c r="P10" s="54" t="s">
        <v>74</v>
      </c>
      <c r="Q10" s="54" t="s">
        <v>24</v>
      </c>
    </row>
    <row r="11" spans="1:17" ht="35.25" customHeight="1" x14ac:dyDescent="0.2">
      <c r="A11" s="54"/>
      <c r="B11" s="54"/>
      <c r="C11" s="54" t="s">
        <v>0</v>
      </c>
      <c r="D11" s="54"/>
      <c r="E11" s="54" t="s">
        <v>75</v>
      </c>
      <c r="F11" s="54" t="s">
        <v>76</v>
      </c>
      <c r="G11" s="54" t="s">
        <v>77</v>
      </c>
      <c r="H11" s="54" t="s">
        <v>78</v>
      </c>
      <c r="I11" s="54" t="s">
        <v>79</v>
      </c>
      <c r="J11" s="54" t="s">
        <v>80</v>
      </c>
      <c r="K11" s="54" t="s">
        <v>81</v>
      </c>
      <c r="L11" s="54"/>
      <c r="M11" s="54" t="s">
        <v>8</v>
      </c>
      <c r="N11" s="54" t="s">
        <v>82</v>
      </c>
      <c r="O11" s="54" t="s">
        <v>83</v>
      </c>
      <c r="P11" s="54"/>
      <c r="Q11" s="54"/>
    </row>
    <row r="12" spans="1:17" ht="22.5" customHeight="1" x14ac:dyDescent="0.2">
      <c r="A12" s="54"/>
      <c r="B12" s="54"/>
      <c r="C12" s="7" t="s">
        <v>68</v>
      </c>
      <c r="D12" s="7" t="s">
        <v>10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</row>
    <row r="13" spans="1:17" x14ac:dyDescent="0.2">
      <c r="A13" s="14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4">
        <v>7</v>
      </c>
      <c r="H13" s="14">
        <v>8</v>
      </c>
      <c r="I13" s="14">
        <v>9</v>
      </c>
      <c r="J13" s="14">
        <v>10</v>
      </c>
      <c r="K13" s="14">
        <v>11</v>
      </c>
      <c r="L13" s="14">
        <v>12</v>
      </c>
      <c r="M13" s="14">
        <v>13</v>
      </c>
      <c r="N13" s="14">
        <v>14</v>
      </c>
      <c r="O13" s="14">
        <v>15</v>
      </c>
      <c r="P13" s="14">
        <v>16</v>
      </c>
      <c r="Q13" s="14">
        <v>17</v>
      </c>
    </row>
    <row r="14" spans="1:17" x14ac:dyDescent="0.2">
      <c r="A14" s="7" t="s">
        <v>25</v>
      </c>
      <c r="B14" s="13" t="s">
        <v>84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">
      <c r="A15" s="33">
        <v>1</v>
      </c>
      <c r="B15" s="6" t="s">
        <v>108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">
      <c r="A16" s="7" t="s">
        <v>31</v>
      </c>
      <c r="B16" s="13" t="s">
        <v>85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2">
      <c r="A17" s="33">
        <v>1</v>
      </c>
      <c r="B17" s="6"/>
      <c r="C17" s="40"/>
      <c r="D17" s="40"/>
      <c r="E17" s="40"/>
      <c r="F17" s="6"/>
      <c r="G17" s="6"/>
      <c r="H17" s="33"/>
      <c r="I17" s="6"/>
      <c r="J17" s="6"/>
      <c r="K17" s="6"/>
      <c r="L17" s="6"/>
      <c r="M17" s="6"/>
      <c r="N17" s="6"/>
      <c r="O17" s="6"/>
      <c r="P17" s="6"/>
      <c r="Q17" s="6"/>
    </row>
    <row r="18" spans="1:17" x14ac:dyDescent="0.2">
      <c r="A18" s="7" t="s">
        <v>34</v>
      </c>
      <c r="B18" s="13" t="s">
        <v>29</v>
      </c>
      <c r="C18" s="40"/>
      <c r="D18" s="40"/>
      <c r="E18" s="40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25.5" x14ac:dyDescent="0.2">
      <c r="A19" s="7" t="s">
        <v>36</v>
      </c>
      <c r="B19" s="13" t="s">
        <v>30</v>
      </c>
      <c r="C19" s="40"/>
      <c r="D19" s="40"/>
      <c r="E19" s="40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x14ac:dyDescent="0.2">
      <c r="A20" s="33"/>
      <c r="B20" s="6"/>
      <c r="C20" s="40"/>
      <c r="D20" s="40"/>
      <c r="E20" s="40"/>
      <c r="F20" s="33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4.45" customHeight="1" x14ac:dyDescent="0.2">
      <c r="A21" s="70" t="s">
        <v>38</v>
      </c>
      <c r="B21" s="70"/>
      <c r="C21" s="70"/>
      <c r="D21" s="2"/>
      <c r="E21" s="2"/>
      <c r="F21" s="2"/>
      <c r="G21" s="2"/>
      <c r="H21" s="2"/>
      <c r="I21" s="2"/>
      <c r="J21" s="2"/>
      <c r="K21" s="2"/>
      <c r="N21" s="71" t="s">
        <v>120</v>
      </c>
      <c r="O21" s="71"/>
      <c r="P21" s="71"/>
      <c r="Q21" s="71"/>
    </row>
    <row r="22" spans="1:17" ht="14.45" customHeight="1" x14ac:dyDescent="0.2">
      <c r="A22" s="67" t="s">
        <v>39</v>
      </c>
      <c r="B22" s="67"/>
      <c r="C22" s="67"/>
      <c r="D22" s="2"/>
      <c r="E22" s="2"/>
      <c r="F22" s="2"/>
      <c r="G22" s="2"/>
      <c r="H22" s="2"/>
      <c r="I22" s="2"/>
      <c r="J22" s="2"/>
      <c r="K22" s="2"/>
      <c r="N22" s="66" t="s">
        <v>40</v>
      </c>
      <c r="O22" s="66"/>
      <c r="P22" s="66"/>
      <c r="Q22" s="66"/>
    </row>
    <row r="23" spans="1:17" ht="14.45" customHeight="1" x14ac:dyDescent="0.2">
      <c r="A23" s="32"/>
      <c r="C23" s="2"/>
      <c r="D23" s="2"/>
      <c r="E23" s="2"/>
      <c r="F23" s="2"/>
      <c r="G23" s="2"/>
      <c r="H23" s="2"/>
      <c r="I23" s="2"/>
      <c r="J23" s="2"/>
      <c r="K23" s="2"/>
      <c r="N23" s="67" t="s">
        <v>12</v>
      </c>
      <c r="O23" s="67"/>
      <c r="P23" s="67"/>
      <c r="Q23" s="67"/>
    </row>
    <row r="24" spans="1:17" s="3" customFormat="1" ht="13.5" x14ac:dyDescent="0.2">
      <c r="A24" s="12"/>
    </row>
    <row r="25" spans="1:17" s="3" customFormat="1" ht="13.5" x14ac:dyDescent="0.2">
      <c r="A25" s="12"/>
    </row>
    <row r="26" spans="1:17" s="3" customFormat="1" x14ac:dyDescent="0.2">
      <c r="A26" s="73" t="s">
        <v>140</v>
      </c>
      <c r="B26" s="73"/>
      <c r="C26" s="73"/>
      <c r="D26" s="73"/>
      <c r="E26" s="36"/>
      <c r="F26" s="36"/>
      <c r="G26" s="36"/>
      <c r="H26" s="36"/>
      <c r="I26" s="36"/>
      <c r="J26" s="36"/>
      <c r="K26" s="36"/>
      <c r="L26" s="36"/>
      <c r="M26" s="36"/>
      <c r="N26" s="72" t="s">
        <v>135</v>
      </c>
      <c r="O26" s="72"/>
      <c r="P26" s="72"/>
      <c r="Q26" s="72"/>
    </row>
    <row r="27" spans="1:17" s="2" customFormat="1" ht="29.25" customHeight="1" x14ac:dyDescent="0.2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</row>
  </sheetData>
  <mergeCells count="28">
    <mergeCell ref="N26:Q26"/>
    <mergeCell ref="A26:D26"/>
    <mergeCell ref="A21:C21"/>
    <mergeCell ref="A22:C22"/>
    <mergeCell ref="N22:Q22"/>
    <mergeCell ref="N21:Q21"/>
    <mergeCell ref="N23:Q23"/>
    <mergeCell ref="A8:Q8"/>
    <mergeCell ref="A27:Q27"/>
    <mergeCell ref="P10:P12"/>
    <mergeCell ref="Q10:Q12"/>
    <mergeCell ref="C11:D11"/>
    <mergeCell ref="E11:E12"/>
    <mergeCell ref="F11:F12"/>
    <mergeCell ref="G11:G12"/>
    <mergeCell ref="H11:H12"/>
    <mergeCell ref="I11:I12"/>
    <mergeCell ref="J11:J12"/>
    <mergeCell ref="K11:K12"/>
    <mergeCell ref="A10:A12"/>
    <mergeCell ref="B10:B12"/>
    <mergeCell ref="C10:E10"/>
    <mergeCell ref="F10:K10"/>
    <mergeCell ref="L10:L12"/>
    <mergeCell ref="M10:O10"/>
    <mergeCell ref="M11:M12"/>
    <mergeCell ref="N11:N12"/>
    <mergeCell ref="O11:O12"/>
  </mergeCells>
  <pageMargins left="0.26" right="0.22" top="0.46" bottom="0.27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view="pageBreakPreview" topLeftCell="A10" zoomScale="102" zoomScaleNormal="100" zoomScaleSheetLayoutView="102" workbookViewId="0">
      <selection activeCell="A23" sqref="A23:Q24"/>
    </sheetView>
  </sheetViews>
  <sheetFormatPr defaultColWidth="9.140625" defaultRowHeight="12.75" x14ac:dyDescent="0.2"/>
  <cols>
    <col min="1" max="1" width="4.140625" style="2" customWidth="1"/>
    <col min="2" max="2" width="9.140625" style="2"/>
    <col min="3" max="3" width="7" style="2" customWidth="1"/>
    <col min="4" max="4" width="7.42578125" style="2" customWidth="1"/>
    <col min="5" max="6" width="9.140625" style="2"/>
    <col min="7" max="7" width="8.140625" style="2" customWidth="1"/>
    <col min="8" max="9" width="9.140625" style="2"/>
    <col min="10" max="10" width="6.28515625" style="2" customWidth="1"/>
    <col min="11" max="17" width="9.140625" style="2"/>
    <col min="18" max="16384" width="9.140625" style="10"/>
  </cols>
  <sheetData>
    <row r="1" spans="1:17" s="3" customFormat="1" ht="18.75" customHeight="1" x14ac:dyDescent="0.2">
      <c r="A1" s="1" t="s">
        <v>121</v>
      </c>
      <c r="B1" s="47"/>
      <c r="C1" s="47"/>
      <c r="D1" s="47"/>
      <c r="E1" s="47"/>
      <c r="F1" s="2"/>
      <c r="G1" s="2"/>
      <c r="H1" s="2"/>
      <c r="I1" s="2"/>
      <c r="J1" s="2"/>
      <c r="K1" s="2"/>
      <c r="L1" s="2"/>
      <c r="O1" s="66" t="s">
        <v>98</v>
      </c>
      <c r="P1" s="66"/>
      <c r="Q1" s="66"/>
    </row>
    <row r="2" spans="1:17" s="3" customFormat="1" ht="18.75" customHeight="1" x14ac:dyDescent="0.2">
      <c r="A2" s="1" t="s">
        <v>122</v>
      </c>
      <c r="B2" s="47"/>
      <c r="C2" s="47"/>
      <c r="D2" s="47"/>
      <c r="E2" s="47"/>
      <c r="F2" s="2"/>
      <c r="G2" s="2"/>
      <c r="H2" s="2"/>
      <c r="I2" s="2"/>
      <c r="J2" s="2"/>
      <c r="K2" s="2"/>
      <c r="L2" s="2"/>
      <c r="M2" s="2"/>
      <c r="N2" s="2"/>
      <c r="P2" s="1"/>
    </row>
    <row r="3" spans="1:17" s="3" customFormat="1" ht="18.75" customHeight="1" x14ac:dyDescent="0.2">
      <c r="A3" s="1" t="s">
        <v>127</v>
      </c>
      <c r="B3" s="47"/>
      <c r="C3" s="47"/>
      <c r="D3" s="47"/>
      <c r="E3" s="47"/>
      <c r="F3" s="2"/>
      <c r="G3" s="2"/>
      <c r="H3" s="2"/>
      <c r="I3" s="2"/>
      <c r="J3" s="2"/>
      <c r="K3" s="2"/>
      <c r="L3" s="2"/>
      <c r="M3" s="2"/>
      <c r="N3" s="2"/>
      <c r="P3" s="1"/>
    </row>
    <row r="4" spans="1:17" s="3" customFormat="1" ht="18.75" customHeight="1" x14ac:dyDescent="0.2">
      <c r="A4" s="1" t="s">
        <v>133</v>
      </c>
      <c r="B4" s="47"/>
      <c r="C4" s="47"/>
      <c r="D4" s="47"/>
      <c r="E4" s="47"/>
      <c r="F4" s="2"/>
      <c r="G4" s="2"/>
      <c r="H4" s="2"/>
      <c r="I4" s="2"/>
      <c r="J4" s="2"/>
      <c r="K4" s="2"/>
      <c r="L4" s="2"/>
      <c r="M4" s="2"/>
      <c r="N4" s="2"/>
      <c r="P4" s="1"/>
    </row>
    <row r="5" spans="1:17" s="3" customFormat="1" ht="18.75" customHeight="1" x14ac:dyDescent="0.2">
      <c r="A5" s="1" t="s">
        <v>123</v>
      </c>
      <c r="B5" s="47"/>
      <c r="C5" s="47"/>
      <c r="D5" s="47"/>
      <c r="E5" s="47"/>
      <c r="F5" s="2"/>
      <c r="G5" s="2"/>
      <c r="H5" s="2"/>
      <c r="I5" s="2"/>
      <c r="J5" s="2"/>
      <c r="K5" s="2"/>
      <c r="L5" s="2"/>
      <c r="M5" s="2"/>
      <c r="N5" s="2"/>
      <c r="P5" s="1"/>
    </row>
    <row r="7" spans="1:17" x14ac:dyDescent="0.2">
      <c r="A7" s="68" t="s">
        <v>124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</row>
    <row r="8" spans="1:17" x14ac:dyDescent="0.2">
      <c r="A8" s="15"/>
    </row>
    <row r="9" spans="1:17" x14ac:dyDescent="0.2">
      <c r="A9" s="54" t="s">
        <v>16</v>
      </c>
      <c r="B9" s="54" t="s">
        <v>17</v>
      </c>
      <c r="C9" s="54" t="s">
        <v>3</v>
      </c>
      <c r="D9" s="54"/>
      <c r="E9" s="54"/>
      <c r="F9" s="54" t="s">
        <v>4</v>
      </c>
      <c r="G9" s="54"/>
      <c r="H9" s="54"/>
      <c r="I9" s="54"/>
      <c r="J9" s="54"/>
      <c r="K9" s="54"/>
      <c r="L9" s="54" t="s">
        <v>5</v>
      </c>
      <c r="M9" s="54"/>
      <c r="N9" s="54"/>
      <c r="O9" s="54"/>
      <c r="P9" s="54"/>
      <c r="Q9" s="54"/>
    </row>
    <row r="10" spans="1:17" ht="93" customHeight="1" x14ac:dyDescent="0.2">
      <c r="A10" s="54"/>
      <c r="B10" s="54"/>
      <c r="C10" s="16" t="s">
        <v>89</v>
      </c>
      <c r="D10" s="16" t="s">
        <v>90</v>
      </c>
      <c r="E10" s="16" t="s">
        <v>99</v>
      </c>
      <c r="F10" s="16" t="s">
        <v>91</v>
      </c>
      <c r="G10" s="16" t="s">
        <v>92</v>
      </c>
      <c r="H10" s="16" t="s">
        <v>93</v>
      </c>
      <c r="I10" s="16" t="s">
        <v>100</v>
      </c>
      <c r="J10" s="16" t="s">
        <v>101</v>
      </c>
      <c r="K10" s="16" t="s">
        <v>102</v>
      </c>
      <c r="L10" s="16" t="s">
        <v>94</v>
      </c>
      <c r="M10" s="16" t="s">
        <v>95</v>
      </c>
      <c r="N10" s="16" t="s">
        <v>96</v>
      </c>
      <c r="O10" s="16" t="s">
        <v>103</v>
      </c>
      <c r="P10" s="16" t="s">
        <v>104</v>
      </c>
      <c r="Q10" s="16" t="s">
        <v>105</v>
      </c>
    </row>
    <row r="11" spans="1:17" x14ac:dyDescent="0.2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  <c r="I11" s="14">
        <v>9</v>
      </c>
      <c r="J11" s="14">
        <v>10</v>
      </c>
      <c r="K11" s="14">
        <v>11</v>
      </c>
      <c r="L11" s="14">
        <v>12</v>
      </c>
      <c r="M11" s="14">
        <v>13</v>
      </c>
      <c r="N11" s="14">
        <v>14</v>
      </c>
      <c r="O11" s="14">
        <v>15</v>
      </c>
      <c r="P11" s="14">
        <v>16</v>
      </c>
      <c r="Q11" s="14">
        <v>17</v>
      </c>
    </row>
    <row r="12" spans="1:17" x14ac:dyDescent="0.2">
      <c r="A12" s="16" t="s">
        <v>25</v>
      </c>
      <c r="B12" s="13" t="s">
        <v>97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2">
      <c r="A13" s="16" t="s">
        <v>31</v>
      </c>
      <c r="B13" s="13" t="s">
        <v>29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25.5" x14ac:dyDescent="0.2">
      <c r="A14" s="16" t="s">
        <v>34</v>
      </c>
      <c r="B14" s="13" t="s">
        <v>30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">
      <c r="A15" s="33"/>
      <c r="B15" s="6" t="s">
        <v>15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">
      <c r="A16" s="34"/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ht="14.45" customHeight="1" x14ac:dyDescent="0.2">
      <c r="A17" s="66" t="s">
        <v>38</v>
      </c>
      <c r="B17" s="66"/>
      <c r="C17" s="66"/>
      <c r="D17" s="66"/>
      <c r="L17" s="10"/>
      <c r="M17" s="10"/>
      <c r="N17" s="67" t="s">
        <v>120</v>
      </c>
      <c r="O17" s="67"/>
      <c r="P17" s="67"/>
      <c r="Q17" s="67"/>
    </row>
    <row r="18" spans="1:17" ht="14.45" customHeight="1" x14ac:dyDescent="0.2">
      <c r="A18" s="67" t="s">
        <v>39</v>
      </c>
      <c r="B18" s="67"/>
      <c r="C18" s="67"/>
      <c r="D18" s="67"/>
      <c r="L18" s="10"/>
      <c r="M18" s="10"/>
      <c r="N18" s="66" t="s">
        <v>40</v>
      </c>
      <c r="O18" s="66"/>
      <c r="P18" s="66"/>
      <c r="Q18" s="66"/>
    </row>
    <row r="19" spans="1:17" ht="14.45" customHeight="1" x14ac:dyDescent="0.2">
      <c r="A19" s="32"/>
      <c r="B19" s="10"/>
      <c r="L19" s="10"/>
      <c r="M19" s="10"/>
      <c r="N19" s="67" t="s">
        <v>12</v>
      </c>
      <c r="O19" s="67"/>
      <c r="P19" s="67"/>
      <c r="Q19" s="67"/>
    </row>
    <row r="20" spans="1:17" s="3" customFormat="1" ht="13.5" x14ac:dyDescent="0.2">
      <c r="A20" s="12"/>
    </row>
    <row r="21" spans="1:17" s="3" customFormat="1" x14ac:dyDescent="0.2">
      <c r="A21" s="4"/>
    </row>
    <row r="22" spans="1:17" s="35" customFormat="1" ht="27.75" customHeight="1" x14ac:dyDescent="0.25"/>
    <row r="23" spans="1:17" s="36" customFormat="1" x14ac:dyDescent="0.2">
      <c r="A23" s="74" t="s">
        <v>139</v>
      </c>
      <c r="B23" s="74"/>
      <c r="C23" s="74"/>
      <c r="D23" s="74"/>
      <c r="N23" s="72" t="s">
        <v>135</v>
      </c>
      <c r="O23" s="72"/>
      <c r="P23" s="72"/>
      <c r="Q23" s="72"/>
    </row>
    <row r="24" spans="1:17" s="3" customFormat="1" ht="31.5" customHeight="1" x14ac:dyDescent="0.2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</row>
    <row r="25" spans="1:17" s="3" customFormat="1" x14ac:dyDescent="0.2">
      <c r="A25" s="4"/>
    </row>
  </sheetData>
  <mergeCells count="15">
    <mergeCell ref="A7:Q7"/>
    <mergeCell ref="A24:Q24"/>
    <mergeCell ref="O1:Q1"/>
    <mergeCell ref="A9:A10"/>
    <mergeCell ref="B9:B10"/>
    <mergeCell ref="C9:E9"/>
    <mergeCell ref="F9:K9"/>
    <mergeCell ref="L9:Q9"/>
    <mergeCell ref="N17:Q17"/>
    <mergeCell ref="N18:Q18"/>
    <mergeCell ref="N19:Q19"/>
    <mergeCell ref="N23:Q23"/>
    <mergeCell ref="A17:D17"/>
    <mergeCell ref="A18:D18"/>
    <mergeCell ref="A23:D23"/>
  </mergeCells>
  <pageMargins left="0.22" right="0.16" top="0.75" bottom="0.1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09a-ck.tsc</vt:lpstr>
      <vt:lpstr>09b-ck.tsc</vt:lpstr>
      <vt:lpstr>09c-ck.tsc</vt:lpstr>
      <vt:lpstr>09d-ck.tsc</vt:lpstr>
      <vt:lpstr>09đ-ck.tsc</vt:lpstr>
      <vt:lpstr>'09a-ck.tsc'!chuong_pl_21_name</vt:lpstr>
      <vt:lpstr>'09b-ck.tsc'!chuong_pl_22_name</vt:lpstr>
      <vt:lpstr>'09c-ck.tsc'!chuong_pl_23_name</vt:lpstr>
      <vt:lpstr>'09d-ck.tsc'!chuong_pl_24_name</vt:lpstr>
      <vt:lpstr>'09đ-ck.tsc'!chuong_pl_25_name</vt:lpstr>
      <vt:lpstr>'09a-ck.tsc'!Print_Area</vt:lpstr>
      <vt:lpstr>'09c-ck.tsc'!Print_Area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2023-08-01T00:24:30Z</cp:lastPrinted>
  <dcterms:created xsi:type="dcterms:W3CDTF">2018-02-08T03:12:21Z</dcterms:created>
  <dcterms:modified xsi:type="dcterms:W3CDTF">2023-09-13T02:00:12Z</dcterms:modified>
</cp:coreProperties>
</file>